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66925"/>
  <xr:revisionPtr revIDLastSave="0" documentId="13_ncr:1_{F304AA19-5EA1-4BDC-993D-9D25C6E4EF60}" xr6:coauthVersionLast="47" xr6:coauthVersionMax="47" xr10:uidLastSave="{00000000-0000-0000-0000-000000000000}"/>
  <bookViews>
    <workbookView xWindow="-120" yWindow="-120" windowWidth="38640" windowHeight="21120" tabRatio="833" xr2:uid="{00000000-000D-0000-FFFF-FFFF00000000}"/>
  </bookViews>
  <sheets>
    <sheet name="spec.programmas_dinamika_KOPĀ" sheetId="20" r:id="rId1"/>
    <sheet name="spec.programmas_iestādes" sheetId="18" r:id="rId2"/>
    <sheet name="Spec.programmas 01.09.2025." sheetId="23" r:id="rId3"/>
    <sheet name="Spec.programmas 01.09.2024." sheetId="5" r:id="rId4"/>
    <sheet name="Spec.programmas 01.09.2023." sheetId="22" r:id="rId5"/>
    <sheet name="Spec.programmas 01.09.2022." sheetId="21" r:id="rId6"/>
    <sheet name="Spec.programmas 01.09.2021." sheetId="17" r:id="rId7"/>
  </sheets>
  <definedNames>
    <definedName name="_xlnm.Print_Area" localSheetId="6">'Spec.programmas 01.09.2021.'!$A$1:$AW$32</definedName>
    <definedName name="_xlnm.Print_Area" localSheetId="5">'Spec.programmas 01.09.2022.'!$A$1:$AW$32</definedName>
    <definedName name="_xlnm.Print_Area" localSheetId="4">'Spec.programmas 01.09.2023.'!$A$1:$AW$32</definedName>
    <definedName name="_xlnm.Print_Area" localSheetId="3">'Spec.programmas 01.09.2024.'!$A$1:$AW$30</definedName>
    <definedName name="_xlnm.Print_Area" localSheetId="2">'Spec.programmas 01.09.2025.'!$A$1:$AW$31</definedName>
    <definedName name="_xlnm.Print_Area" localSheetId="0">spec.programmas_dinamika_KOPĀ!$A$1:$F$9</definedName>
    <definedName name="_xlnm.Print_Area" localSheetId="1">spec.programmas_iestādes!$A$1:$Y$32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1" i="18" l="1"/>
  <c r="AE28" i="18"/>
  <c r="AE5" i="18"/>
  <c r="AE6" i="18"/>
  <c r="AE7" i="18"/>
  <c r="AE8" i="18"/>
  <c r="AE9" i="18"/>
  <c r="AE10" i="18"/>
  <c r="AE11" i="18"/>
  <c r="AE12" i="18"/>
  <c r="AE14" i="18"/>
  <c r="AE15" i="18"/>
  <c r="AE16" i="18"/>
  <c r="AE17" i="18"/>
  <c r="AE18" i="18"/>
  <c r="AE20" i="18"/>
  <c r="AE21" i="18"/>
  <c r="AE22" i="18"/>
  <c r="AE23" i="18"/>
  <c r="AE24" i="18"/>
  <c r="AE25" i="18"/>
  <c r="AE26" i="18"/>
  <c r="AE27" i="18"/>
  <c r="AE29" i="18"/>
  <c r="AE4" i="18"/>
  <c r="AS14" i="23"/>
  <c r="AS12" i="23"/>
  <c r="AR10" i="23"/>
  <c r="C30" i="18"/>
  <c r="C32" i="18" s="1"/>
  <c r="D30" i="18"/>
  <c r="D32" i="18" s="1"/>
  <c r="E30" i="18"/>
  <c r="E32" i="18" s="1"/>
  <c r="F30" i="18"/>
  <c r="F32" i="18" s="1"/>
  <c r="G30" i="18"/>
  <c r="G32" i="18" s="1"/>
  <c r="H30" i="18"/>
  <c r="H32" i="18" s="1"/>
  <c r="I30" i="18"/>
  <c r="I32" i="18" s="1"/>
  <c r="J30" i="18"/>
  <c r="J32" i="18" s="1"/>
  <c r="K30" i="18"/>
  <c r="K32" i="18" s="1"/>
  <c r="L30" i="18"/>
  <c r="L32" i="18" s="1"/>
  <c r="M30" i="18"/>
  <c r="M32" i="18" s="1"/>
  <c r="N30" i="18"/>
  <c r="N32" i="18" s="1"/>
  <c r="O30" i="18"/>
  <c r="O32" i="18" s="1"/>
  <c r="P30" i="18"/>
  <c r="P32" i="18" s="1"/>
  <c r="Q30" i="18"/>
  <c r="Q32" i="18" s="1"/>
  <c r="R30" i="18"/>
  <c r="R32" i="18" s="1"/>
  <c r="S30" i="18"/>
  <c r="S32" i="18" s="1"/>
  <c r="T30" i="18"/>
  <c r="T32" i="18" s="1"/>
  <c r="U30" i="18"/>
  <c r="U32" i="18" s="1"/>
  <c r="V30" i="18"/>
  <c r="V32" i="18" s="1"/>
  <c r="W30" i="18"/>
  <c r="W32" i="18" s="1"/>
  <c r="X30" i="18"/>
  <c r="X32" i="18" s="1"/>
  <c r="Y30" i="18"/>
  <c r="Y32" i="18" s="1"/>
  <c r="Z30" i="18"/>
  <c r="Z32" i="18" s="1"/>
  <c r="AA30" i="18"/>
  <c r="AA32" i="18" s="1"/>
  <c r="AB30" i="18"/>
  <c r="AB32" i="18" s="1"/>
  <c r="AC30" i="18"/>
  <c r="AC32" i="18" s="1"/>
  <c r="AD30" i="18"/>
  <c r="AD32" i="18" s="1"/>
  <c r="B30" i="18"/>
  <c r="B32" i="18" s="1"/>
  <c r="AE30" i="18" l="1"/>
  <c r="AE32" i="18" s="1"/>
  <c r="AW27" i="23" l="1"/>
  <c r="AU27" i="23"/>
  <c r="AS27" i="23"/>
  <c r="AR27" i="23"/>
  <c r="AW18" i="23"/>
  <c r="AU18" i="23"/>
  <c r="AS18" i="23"/>
  <c r="AW30" i="23"/>
  <c r="AV30" i="23"/>
  <c r="AU30" i="23"/>
  <c r="AT30" i="23"/>
  <c r="AS30" i="23"/>
  <c r="AV29" i="23"/>
  <c r="AT29" i="23"/>
  <c r="AQ29" i="23"/>
  <c r="AQ31" i="23" s="1"/>
  <c r="AP29" i="23"/>
  <c r="AP31" i="23" s="1"/>
  <c r="AO29" i="23"/>
  <c r="AO31" i="23" s="1"/>
  <c r="AN29" i="23"/>
  <c r="AN31" i="23" s="1"/>
  <c r="AM29" i="23"/>
  <c r="AM31" i="23" s="1"/>
  <c r="AL29" i="23"/>
  <c r="AL31" i="23" s="1"/>
  <c r="AK29" i="23"/>
  <c r="AK31" i="23" s="1"/>
  <c r="AJ29" i="23"/>
  <c r="AJ31" i="23" s="1"/>
  <c r="AI29" i="23"/>
  <c r="AI31" i="23" s="1"/>
  <c r="AH29" i="23"/>
  <c r="AH31" i="23" s="1"/>
  <c r="AG29" i="23"/>
  <c r="AG31" i="23" s="1"/>
  <c r="AF29" i="23"/>
  <c r="AF31" i="23" s="1"/>
  <c r="AE29" i="23"/>
  <c r="AE31" i="23" s="1"/>
  <c r="AD29" i="23"/>
  <c r="AD31" i="23" s="1"/>
  <c r="AC29" i="23"/>
  <c r="AC31" i="23" s="1"/>
  <c r="AB29" i="23"/>
  <c r="AB31" i="23" s="1"/>
  <c r="AA29" i="23"/>
  <c r="AA31" i="23" s="1"/>
  <c r="Z29" i="23"/>
  <c r="Z31" i="23" s="1"/>
  <c r="Y29" i="23"/>
  <c r="Y31" i="23" s="1"/>
  <c r="X29" i="23"/>
  <c r="X31" i="23" s="1"/>
  <c r="W29" i="23"/>
  <c r="W31" i="23" s="1"/>
  <c r="V29" i="23"/>
  <c r="V31" i="23" s="1"/>
  <c r="U29" i="23"/>
  <c r="U31" i="23" s="1"/>
  <c r="T29" i="23"/>
  <c r="T31" i="23" s="1"/>
  <c r="S29" i="23"/>
  <c r="S31" i="23" s="1"/>
  <c r="R29" i="23"/>
  <c r="R31" i="23" s="1"/>
  <c r="Q29" i="23"/>
  <c r="Q31" i="23" s="1"/>
  <c r="P29" i="23"/>
  <c r="P31" i="23" s="1"/>
  <c r="O29" i="23"/>
  <c r="O31" i="23" s="1"/>
  <c r="N29" i="23"/>
  <c r="N31" i="23" s="1"/>
  <c r="M29" i="23"/>
  <c r="M31" i="23" s="1"/>
  <c r="L29" i="23"/>
  <c r="L31" i="23" s="1"/>
  <c r="K29" i="23"/>
  <c r="K31" i="23" s="1"/>
  <c r="J29" i="23"/>
  <c r="J31" i="23" s="1"/>
  <c r="I29" i="23"/>
  <c r="I31" i="23" s="1"/>
  <c r="H29" i="23"/>
  <c r="H31" i="23" s="1"/>
  <c r="G29" i="23"/>
  <c r="G31" i="23" s="1"/>
  <c r="F29" i="23"/>
  <c r="F31" i="23" s="1"/>
  <c r="E29" i="23"/>
  <c r="E31" i="23" s="1"/>
  <c r="D29" i="23"/>
  <c r="D31" i="23" s="1"/>
  <c r="C29" i="23"/>
  <c r="C31" i="23" s="1"/>
  <c r="AW28" i="23"/>
  <c r="AU28" i="23"/>
  <c r="AS28" i="23"/>
  <c r="AR28" i="23"/>
  <c r="AW26" i="23"/>
  <c r="AU26" i="23"/>
  <c r="AS26" i="23"/>
  <c r="AR26" i="23"/>
  <c r="AW25" i="23"/>
  <c r="AU25" i="23"/>
  <c r="AS25" i="23"/>
  <c r="AR25" i="23"/>
  <c r="AW24" i="23"/>
  <c r="AU24" i="23"/>
  <c r="AS24" i="23"/>
  <c r="AR24" i="23"/>
  <c r="AW23" i="23"/>
  <c r="AU23" i="23"/>
  <c r="AS23" i="23"/>
  <c r="AR23" i="23"/>
  <c r="AW22" i="23"/>
  <c r="AU22" i="23"/>
  <c r="AS22" i="23"/>
  <c r="AR22" i="23"/>
  <c r="AW21" i="23"/>
  <c r="AU21" i="23"/>
  <c r="AS21" i="23"/>
  <c r="AR21" i="23"/>
  <c r="AW20" i="23"/>
  <c r="AU20" i="23"/>
  <c r="AS20" i="23"/>
  <c r="AR20" i="23"/>
  <c r="AW19" i="23"/>
  <c r="AU19" i="23"/>
  <c r="AS19" i="23"/>
  <c r="AR19" i="23"/>
  <c r="AW17" i="23"/>
  <c r="AU17" i="23"/>
  <c r="AS17" i="23"/>
  <c r="AW16" i="23"/>
  <c r="AU16" i="23"/>
  <c r="AS16" i="23"/>
  <c r="AW15" i="23"/>
  <c r="AU15" i="23"/>
  <c r="AS15" i="23"/>
  <c r="AW14" i="23"/>
  <c r="AU14" i="23"/>
  <c r="AW13" i="23"/>
  <c r="AU13" i="23"/>
  <c r="AS13" i="23"/>
  <c r="AW12" i="23"/>
  <c r="AU12" i="23"/>
  <c r="AW11" i="23"/>
  <c r="AU11" i="23"/>
  <c r="AS11" i="23"/>
  <c r="AW10" i="23"/>
  <c r="AU10" i="23"/>
  <c r="AS10" i="23"/>
  <c r="AW9" i="23"/>
  <c r="AU9" i="23"/>
  <c r="AS9" i="23"/>
  <c r="AW8" i="23"/>
  <c r="AU8" i="23"/>
  <c r="AS8" i="23"/>
  <c r="AW7" i="23"/>
  <c r="AU7" i="23"/>
  <c r="AS7" i="23"/>
  <c r="AW6" i="23"/>
  <c r="AU6" i="23"/>
  <c r="AS6" i="23"/>
  <c r="AW5" i="23"/>
  <c r="AU5" i="23"/>
  <c r="AS5" i="23"/>
  <c r="F9" i="20"/>
  <c r="C9" i="20"/>
  <c r="D9" i="20"/>
  <c r="E9" i="20"/>
  <c r="B9" i="20"/>
  <c r="AV31" i="23" l="1"/>
  <c r="AR29" i="23"/>
  <c r="AR31" i="23" s="1"/>
  <c r="AU29" i="23"/>
  <c r="AU31" i="23" s="1"/>
  <c r="AS29" i="23"/>
  <c r="AS31" i="23" s="1"/>
  <c r="AT31" i="23"/>
  <c r="AW29" i="23"/>
  <c r="AW31" i="23" s="1"/>
  <c r="AW31" i="22"/>
  <c r="AV31" i="22"/>
  <c r="AU31" i="22"/>
  <c r="AT31" i="22"/>
  <c r="AS31" i="22"/>
  <c r="AV30" i="22"/>
  <c r="AT30" i="22"/>
  <c r="AQ30" i="22"/>
  <c r="AQ32" i="22" s="1"/>
  <c r="AP30" i="22"/>
  <c r="AP32" i="22" s="1"/>
  <c r="AO30" i="22"/>
  <c r="AO32" i="22" s="1"/>
  <c r="AN30" i="22"/>
  <c r="AN32" i="22" s="1"/>
  <c r="AM30" i="22"/>
  <c r="AM32" i="22" s="1"/>
  <c r="AL30" i="22"/>
  <c r="AL32" i="22" s="1"/>
  <c r="AK30" i="22"/>
  <c r="AK32" i="22" s="1"/>
  <c r="AJ30" i="22"/>
  <c r="AJ32" i="22" s="1"/>
  <c r="AI30" i="22"/>
  <c r="AI32" i="22" s="1"/>
  <c r="AH30" i="22"/>
  <c r="AH32" i="22" s="1"/>
  <c r="AG30" i="22"/>
  <c r="AG32" i="22" s="1"/>
  <c r="AF30" i="22"/>
  <c r="AF32" i="22" s="1"/>
  <c r="AE30" i="22"/>
  <c r="AE32" i="22" s="1"/>
  <c r="AD30" i="22"/>
  <c r="AD32" i="22" s="1"/>
  <c r="AC30" i="22"/>
  <c r="AC32" i="22" s="1"/>
  <c r="AB30" i="22"/>
  <c r="AB32" i="22" s="1"/>
  <c r="AA30" i="22"/>
  <c r="AA32" i="22" s="1"/>
  <c r="Z30" i="22"/>
  <c r="Z32" i="22" s="1"/>
  <c r="Y30" i="22"/>
  <c r="Y32" i="22" s="1"/>
  <c r="X30" i="22"/>
  <c r="X32" i="22" s="1"/>
  <c r="W30" i="22"/>
  <c r="W32" i="22" s="1"/>
  <c r="V30" i="22"/>
  <c r="V32" i="22" s="1"/>
  <c r="U30" i="22"/>
  <c r="U32" i="22" s="1"/>
  <c r="T30" i="22"/>
  <c r="T32" i="22" s="1"/>
  <c r="S30" i="22"/>
  <c r="S32" i="22" s="1"/>
  <c r="R30" i="22"/>
  <c r="R32" i="22" s="1"/>
  <c r="Q30" i="22"/>
  <c r="Q32" i="22" s="1"/>
  <c r="P30" i="22"/>
  <c r="P32" i="22" s="1"/>
  <c r="O30" i="22"/>
  <c r="O32" i="22" s="1"/>
  <c r="N30" i="22"/>
  <c r="N32" i="22" s="1"/>
  <c r="M30" i="22"/>
  <c r="M32" i="22" s="1"/>
  <c r="L30" i="22"/>
  <c r="L32" i="22" s="1"/>
  <c r="K30" i="22"/>
  <c r="K32" i="22" s="1"/>
  <c r="J30" i="22"/>
  <c r="J32" i="22" s="1"/>
  <c r="I30" i="22"/>
  <c r="I32" i="22" s="1"/>
  <c r="H30" i="22"/>
  <c r="H32" i="22" s="1"/>
  <c r="G30" i="22"/>
  <c r="G32" i="22" s="1"/>
  <c r="F30" i="22"/>
  <c r="F32" i="22" s="1"/>
  <c r="E30" i="22"/>
  <c r="E32" i="22" s="1"/>
  <c r="D30" i="22"/>
  <c r="D32" i="22" s="1"/>
  <c r="C30" i="22"/>
  <c r="C32" i="22" s="1"/>
  <c r="AW29" i="22"/>
  <c r="AU29" i="22"/>
  <c r="AS29" i="22"/>
  <c r="AR29" i="22"/>
  <c r="AW28" i="22"/>
  <c r="AU28" i="22"/>
  <c r="AS28" i="22"/>
  <c r="AR28" i="22"/>
  <c r="AW27" i="22"/>
  <c r="AU27" i="22"/>
  <c r="AS27" i="22"/>
  <c r="AR27" i="22"/>
  <c r="AW26" i="22"/>
  <c r="AU26" i="22"/>
  <c r="AS26" i="22"/>
  <c r="AR26" i="22"/>
  <c r="AW25" i="22"/>
  <c r="AU25" i="22"/>
  <c r="AS25" i="22"/>
  <c r="AR25" i="22"/>
  <c r="AW24" i="22"/>
  <c r="AU24" i="22"/>
  <c r="AS24" i="22"/>
  <c r="AR24" i="22"/>
  <c r="AW23" i="22"/>
  <c r="AU23" i="22"/>
  <c r="AS23" i="22"/>
  <c r="AR23" i="22"/>
  <c r="AW22" i="22"/>
  <c r="AU22" i="22"/>
  <c r="AS22" i="22"/>
  <c r="AR22" i="22"/>
  <c r="AW21" i="22"/>
  <c r="AU21" i="22"/>
  <c r="AS21" i="22"/>
  <c r="AR21" i="22"/>
  <c r="AW20" i="22"/>
  <c r="AU20" i="22"/>
  <c r="AS20" i="22"/>
  <c r="AR20" i="22"/>
  <c r="AW18" i="22"/>
  <c r="AU18" i="22"/>
  <c r="AS18" i="22"/>
  <c r="AW17" i="22"/>
  <c r="AU17" i="22"/>
  <c r="AS17" i="22"/>
  <c r="AW16" i="22"/>
  <c r="AU16" i="22"/>
  <c r="AS16" i="22"/>
  <c r="AW15" i="22"/>
  <c r="AU15" i="22"/>
  <c r="AS15" i="22"/>
  <c r="AW13" i="22"/>
  <c r="AU13" i="22"/>
  <c r="AS13" i="22"/>
  <c r="AR13" i="22"/>
  <c r="AW12" i="22"/>
  <c r="AU12" i="22"/>
  <c r="AS12" i="22"/>
  <c r="AW11" i="22"/>
  <c r="AU11" i="22"/>
  <c r="AS11" i="22"/>
  <c r="AW10" i="22"/>
  <c r="AU10" i="22"/>
  <c r="AS10" i="22"/>
  <c r="AW9" i="22"/>
  <c r="AU9" i="22"/>
  <c r="AS9" i="22"/>
  <c r="AW8" i="22"/>
  <c r="AU8" i="22"/>
  <c r="AS8" i="22"/>
  <c r="AW7" i="22"/>
  <c r="AU7" i="22"/>
  <c r="AS7" i="22"/>
  <c r="AW6" i="22"/>
  <c r="AU6" i="22"/>
  <c r="AS6" i="22"/>
  <c r="AW5" i="22"/>
  <c r="AU5" i="22"/>
  <c r="AS5" i="22"/>
  <c r="AW31" i="21"/>
  <c r="AV31" i="21"/>
  <c r="AU31" i="21"/>
  <c r="AT31" i="21"/>
  <c r="AS31" i="21"/>
  <c r="AV30" i="21"/>
  <c r="AT30" i="21"/>
  <c r="AQ30" i="21"/>
  <c r="AQ32" i="21" s="1"/>
  <c r="AP30" i="21"/>
  <c r="AP32" i="21" s="1"/>
  <c r="AO30" i="21"/>
  <c r="AO32" i="21" s="1"/>
  <c r="AN30" i="21"/>
  <c r="AN32" i="21" s="1"/>
  <c r="AM30" i="21"/>
  <c r="AM32" i="21" s="1"/>
  <c r="AL30" i="21"/>
  <c r="AL32" i="21" s="1"/>
  <c r="AK30" i="21"/>
  <c r="AK32" i="21" s="1"/>
  <c r="AJ30" i="21"/>
  <c r="AJ32" i="21" s="1"/>
  <c r="AI30" i="21"/>
  <c r="AI32" i="21" s="1"/>
  <c r="AH30" i="21"/>
  <c r="AH32" i="21" s="1"/>
  <c r="AG30" i="21"/>
  <c r="AG32" i="21" s="1"/>
  <c r="AF30" i="21"/>
  <c r="AF32" i="21" s="1"/>
  <c r="AE30" i="21"/>
  <c r="AE32" i="21" s="1"/>
  <c r="AD30" i="21"/>
  <c r="AD32" i="21" s="1"/>
  <c r="AC30" i="21"/>
  <c r="AC32" i="21" s="1"/>
  <c r="AB30" i="21"/>
  <c r="AB32" i="21" s="1"/>
  <c r="AA30" i="21"/>
  <c r="AA32" i="21" s="1"/>
  <c r="Z30" i="21"/>
  <c r="Z32" i="21" s="1"/>
  <c r="Y30" i="21"/>
  <c r="Y32" i="21" s="1"/>
  <c r="X30" i="21"/>
  <c r="X32" i="21" s="1"/>
  <c r="W30" i="21"/>
  <c r="W32" i="21" s="1"/>
  <c r="V30" i="21"/>
  <c r="V32" i="21" s="1"/>
  <c r="U30" i="21"/>
  <c r="U32" i="21" s="1"/>
  <c r="T30" i="21"/>
  <c r="T32" i="21" s="1"/>
  <c r="S30" i="21"/>
  <c r="S32" i="21" s="1"/>
  <c r="R30" i="21"/>
  <c r="R32" i="21" s="1"/>
  <c r="Q30" i="21"/>
  <c r="Q32" i="21" s="1"/>
  <c r="P30" i="21"/>
  <c r="P32" i="21" s="1"/>
  <c r="O30" i="21"/>
  <c r="O32" i="21" s="1"/>
  <c r="N30" i="21"/>
  <c r="N32" i="21" s="1"/>
  <c r="M30" i="21"/>
  <c r="M32" i="21" s="1"/>
  <c r="L30" i="21"/>
  <c r="L32" i="21" s="1"/>
  <c r="K30" i="21"/>
  <c r="K32" i="21" s="1"/>
  <c r="J30" i="21"/>
  <c r="J32" i="21" s="1"/>
  <c r="I30" i="21"/>
  <c r="I32" i="21" s="1"/>
  <c r="H30" i="21"/>
  <c r="H32" i="21" s="1"/>
  <c r="G30" i="21"/>
  <c r="G32" i="21" s="1"/>
  <c r="F30" i="21"/>
  <c r="F32" i="21" s="1"/>
  <c r="E30" i="21"/>
  <c r="E32" i="21" s="1"/>
  <c r="D30" i="21"/>
  <c r="D32" i="21" s="1"/>
  <c r="C30" i="21"/>
  <c r="C32" i="21" s="1"/>
  <c r="AW29" i="21"/>
  <c r="AU29" i="21"/>
  <c r="AS29" i="21"/>
  <c r="AR29" i="21"/>
  <c r="AW28" i="21"/>
  <c r="AU28" i="21"/>
  <c r="AS28" i="21"/>
  <c r="AR28" i="21"/>
  <c r="AW27" i="21"/>
  <c r="AU27" i="21"/>
  <c r="AS27" i="21"/>
  <c r="AR27" i="21"/>
  <c r="AW26" i="21"/>
  <c r="AU26" i="21"/>
  <c r="AS26" i="21"/>
  <c r="AR26" i="21"/>
  <c r="AW25" i="21"/>
  <c r="AU25" i="21"/>
  <c r="AS25" i="21"/>
  <c r="AR25" i="21"/>
  <c r="AW24" i="21"/>
  <c r="AU24" i="21"/>
  <c r="AS24" i="21"/>
  <c r="AR24" i="21"/>
  <c r="AW23" i="21"/>
  <c r="AU23" i="21"/>
  <c r="AS23" i="21"/>
  <c r="AR23" i="21"/>
  <c r="AW22" i="21"/>
  <c r="AU22" i="21"/>
  <c r="AS22" i="21"/>
  <c r="AR22" i="21"/>
  <c r="AW21" i="21"/>
  <c r="AU21" i="21"/>
  <c r="AS21" i="21"/>
  <c r="AR21" i="21"/>
  <c r="AW20" i="21"/>
  <c r="AU20" i="21"/>
  <c r="AS20" i="21"/>
  <c r="AR20" i="21"/>
  <c r="AW18" i="21"/>
  <c r="AU18" i="21"/>
  <c r="AS18" i="21"/>
  <c r="AW17" i="21"/>
  <c r="AU17" i="21"/>
  <c r="AS17" i="21"/>
  <c r="AW16" i="21"/>
  <c r="AU16" i="21"/>
  <c r="AS16" i="21"/>
  <c r="AW15" i="21"/>
  <c r="AU15" i="21"/>
  <c r="AS15" i="21"/>
  <c r="AW14" i="21"/>
  <c r="AU14" i="21"/>
  <c r="AS14" i="21"/>
  <c r="AW13" i="21"/>
  <c r="AU13" i="21"/>
  <c r="AS13" i="21"/>
  <c r="AR13" i="21"/>
  <c r="AW12" i="21"/>
  <c r="AU12" i="21"/>
  <c r="AS12" i="21"/>
  <c r="AW11" i="21"/>
  <c r="AU11" i="21"/>
  <c r="AS11" i="21"/>
  <c r="AW10" i="21"/>
  <c r="AU10" i="21"/>
  <c r="AS10" i="21"/>
  <c r="AW9" i="21"/>
  <c r="AU9" i="21"/>
  <c r="AS9" i="21"/>
  <c r="AW8" i="21"/>
  <c r="AU8" i="21"/>
  <c r="AS8" i="21"/>
  <c r="AW7" i="21"/>
  <c r="AU7" i="21"/>
  <c r="AS7" i="21"/>
  <c r="AW6" i="21"/>
  <c r="AU6" i="21"/>
  <c r="AS6" i="21"/>
  <c r="AW5" i="21"/>
  <c r="AU5" i="21"/>
  <c r="AS5" i="21"/>
  <c r="AW19" i="17"/>
  <c r="AU19" i="17"/>
  <c r="AS19" i="17"/>
  <c r="AW14" i="17"/>
  <c r="AU14" i="17"/>
  <c r="AS14" i="17"/>
  <c r="AR13" i="17"/>
  <c r="AW29" i="5"/>
  <c r="AW31" i="17"/>
  <c r="AV31" i="17"/>
  <c r="AU31" i="17"/>
  <c r="AT31" i="17"/>
  <c r="AS31" i="17"/>
  <c r="AV30" i="17"/>
  <c r="AT30" i="17"/>
  <c r="AQ30" i="17"/>
  <c r="AQ32" i="17" s="1"/>
  <c r="AP30" i="17"/>
  <c r="AP32" i="17" s="1"/>
  <c r="AO30" i="17"/>
  <c r="AO32" i="17" s="1"/>
  <c r="AN30" i="17"/>
  <c r="AN32" i="17" s="1"/>
  <c r="AM30" i="17"/>
  <c r="AM32" i="17" s="1"/>
  <c r="AL30" i="17"/>
  <c r="AL32" i="17" s="1"/>
  <c r="AK30" i="17"/>
  <c r="AK32" i="17" s="1"/>
  <c r="AJ30" i="17"/>
  <c r="AJ32" i="17" s="1"/>
  <c r="AI30" i="17"/>
  <c r="AI32" i="17" s="1"/>
  <c r="AH30" i="17"/>
  <c r="AH32" i="17" s="1"/>
  <c r="AG30" i="17"/>
  <c r="AG32" i="17" s="1"/>
  <c r="AF30" i="17"/>
  <c r="AF32" i="17" s="1"/>
  <c r="AE30" i="17"/>
  <c r="AE32" i="17" s="1"/>
  <c r="AD30" i="17"/>
  <c r="AD32" i="17" s="1"/>
  <c r="AC30" i="17"/>
  <c r="AC32" i="17" s="1"/>
  <c r="AB30" i="17"/>
  <c r="AB32" i="17" s="1"/>
  <c r="AA30" i="17"/>
  <c r="AA32" i="17" s="1"/>
  <c r="Z30" i="17"/>
  <c r="Z32" i="17" s="1"/>
  <c r="Y30" i="17"/>
  <c r="Y32" i="17" s="1"/>
  <c r="X30" i="17"/>
  <c r="X32" i="17" s="1"/>
  <c r="W30" i="17"/>
  <c r="W32" i="17" s="1"/>
  <c r="V30" i="17"/>
  <c r="V32" i="17" s="1"/>
  <c r="U30" i="17"/>
  <c r="U32" i="17" s="1"/>
  <c r="T30" i="17"/>
  <c r="T32" i="17" s="1"/>
  <c r="S30" i="17"/>
  <c r="S32" i="17" s="1"/>
  <c r="R30" i="17"/>
  <c r="R32" i="17" s="1"/>
  <c r="Q30" i="17"/>
  <c r="Q32" i="17" s="1"/>
  <c r="P30" i="17"/>
  <c r="P32" i="17" s="1"/>
  <c r="O30" i="17"/>
  <c r="O32" i="17" s="1"/>
  <c r="N30" i="17"/>
  <c r="N32" i="17" s="1"/>
  <c r="M30" i="17"/>
  <c r="M32" i="17" s="1"/>
  <c r="L30" i="17"/>
  <c r="L32" i="17" s="1"/>
  <c r="K30" i="17"/>
  <c r="K32" i="17" s="1"/>
  <c r="J30" i="17"/>
  <c r="J32" i="17" s="1"/>
  <c r="I30" i="17"/>
  <c r="I32" i="17" s="1"/>
  <c r="H30" i="17"/>
  <c r="H32" i="17" s="1"/>
  <c r="G30" i="17"/>
  <c r="G32" i="17" s="1"/>
  <c r="F30" i="17"/>
  <c r="F32" i="17" s="1"/>
  <c r="E30" i="17"/>
  <c r="E32" i="17" s="1"/>
  <c r="D30" i="17"/>
  <c r="D32" i="17" s="1"/>
  <c r="C30" i="17"/>
  <c r="C32" i="17" s="1"/>
  <c r="AW29" i="17"/>
  <c r="AU29" i="17"/>
  <c r="AS29" i="17"/>
  <c r="AR29" i="17"/>
  <c r="AW28" i="17"/>
  <c r="AU28" i="17"/>
  <c r="AS28" i="17"/>
  <c r="AR28" i="17"/>
  <c r="AW27" i="17"/>
  <c r="AU27" i="17"/>
  <c r="AS27" i="17"/>
  <c r="AR27" i="17"/>
  <c r="AW26" i="17"/>
  <c r="AU26" i="17"/>
  <c r="AS26" i="17"/>
  <c r="AR26" i="17"/>
  <c r="AW25" i="17"/>
  <c r="AU25" i="17"/>
  <c r="AS25" i="17"/>
  <c r="AR25" i="17"/>
  <c r="AW24" i="17"/>
  <c r="AU24" i="17"/>
  <c r="AS24" i="17"/>
  <c r="AR24" i="17"/>
  <c r="AW23" i="17"/>
  <c r="AU23" i="17"/>
  <c r="AS23" i="17"/>
  <c r="AR23" i="17"/>
  <c r="AW22" i="17"/>
  <c r="AU22" i="17"/>
  <c r="AS22" i="17"/>
  <c r="AR22" i="17"/>
  <c r="AW21" i="17"/>
  <c r="AU21" i="17"/>
  <c r="AS21" i="17"/>
  <c r="AR21" i="17"/>
  <c r="AW20" i="17"/>
  <c r="AU20" i="17"/>
  <c r="AS20" i="17"/>
  <c r="AR20" i="17"/>
  <c r="AW18" i="17"/>
  <c r="AU18" i="17"/>
  <c r="AS18" i="17"/>
  <c r="AW17" i="17"/>
  <c r="AU17" i="17"/>
  <c r="AS17" i="17"/>
  <c r="AW16" i="17"/>
  <c r="AU16" i="17"/>
  <c r="AS16" i="17"/>
  <c r="AW15" i="17"/>
  <c r="AU15" i="17"/>
  <c r="AS15" i="17"/>
  <c r="AW13" i="17"/>
  <c r="AU13" i="17"/>
  <c r="AS13" i="17"/>
  <c r="AW12" i="17"/>
  <c r="AU12" i="17"/>
  <c r="AS12" i="17"/>
  <c r="AW11" i="17"/>
  <c r="AU11" i="17"/>
  <c r="AS11" i="17"/>
  <c r="AW10" i="17"/>
  <c r="AU10" i="17"/>
  <c r="AS10" i="17"/>
  <c r="AW9" i="17"/>
  <c r="AU9" i="17"/>
  <c r="AS9" i="17"/>
  <c r="AW8" i="17"/>
  <c r="AU8" i="17"/>
  <c r="AS8" i="17"/>
  <c r="AW7" i="17"/>
  <c r="AU7" i="17"/>
  <c r="AS7" i="17"/>
  <c r="AW6" i="17"/>
  <c r="AU6" i="17"/>
  <c r="AS6" i="17"/>
  <c r="AW5" i="17"/>
  <c r="AU5" i="17"/>
  <c r="AS5" i="17"/>
  <c r="AV29" i="5"/>
  <c r="AU29" i="5"/>
  <c r="AT29" i="5"/>
  <c r="AS29" i="5"/>
  <c r="AU6" i="5"/>
  <c r="AU7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5" i="5"/>
  <c r="AR18" i="5"/>
  <c r="AR19" i="5"/>
  <c r="AR20" i="5"/>
  <c r="AR21" i="5"/>
  <c r="AR22" i="5"/>
  <c r="AR23" i="5"/>
  <c r="AR24" i="5"/>
  <c r="AR25" i="5"/>
  <c r="AR26" i="5"/>
  <c r="AR27" i="5"/>
  <c r="AW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6" i="5"/>
  <c r="AW5" i="5"/>
  <c r="C28" i="5"/>
  <c r="C30" i="5" s="1"/>
  <c r="G28" i="5"/>
  <c r="G30" i="5" s="1"/>
  <c r="F28" i="5"/>
  <c r="F30" i="5" s="1"/>
  <c r="E28" i="5"/>
  <c r="E30" i="5" s="1"/>
  <c r="D28" i="5"/>
  <c r="D30" i="5" s="1"/>
  <c r="AQ28" i="5"/>
  <c r="AQ30" i="5" s="1"/>
  <c r="AP28" i="5"/>
  <c r="AP30" i="5" s="1"/>
  <c r="AO28" i="5"/>
  <c r="AO30" i="5" s="1"/>
  <c r="AN28" i="5"/>
  <c r="AN30" i="5" s="1"/>
  <c r="AM28" i="5"/>
  <c r="AM30" i="5" s="1"/>
  <c r="AL28" i="5"/>
  <c r="AL30" i="5" s="1"/>
  <c r="AK28" i="5"/>
  <c r="AK30" i="5" s="1"/>
  <c r="AJ28" i="5"/>
  <c r="AJ30" i="5" s="1"/>
  <c r="AI28" i="5"/>
  <c r="AI30" i="5" s="1"/>
  <c r="AH28" i="5"/>
  <c r="AH30" i="5" s="1"/>
  <c r="AG28" i="5"/>
  <c r="AG30" i="5" s="1"/>
  <c r="AF28" i="5"/>
  <c r="AF30" i="5" s="1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AV32" i="22" l="1"/>
  <c r="AW30" i="22"/>
  <c r="AW32" i="22" s="1"/>
  <c r="AT32" i="21"/>
  <c r="AS30" i="21"/>
  <c r="AS32" i="21" s="1"/>
  <c r="AR30" i="21"/>
  <c r="AR32" i="21" s="1"/>
  <c r="AT32" i="22"/>
  <c r="AS30" i="22"/>
  <c r="AS32" i="22" s="1"/>
  <c r="AR30" i="22"/>
  <c r="AR32" i="22" s="1"/>
  <c r="AU30" i="22"/>
  <c r="AU32" i="22" s="1"/>
  <c r="AV32" i="21"/>
  <c r="AW30" i="21"/>
  <c r="AW32" i="21" s="1"/>
  <c r="AU30" i="21"/>
  <c r="AU32" i="21" s="1"/>
  <c r="AV32" i="17"/>
  <c r="AT32" i="17"/>
  <c r="AS30" i="17"/>
  <c r="AS32" i="17" s="1"/>
  <c r="AU30" i="17"/>
  <c r="AU32" i="17" s="1"/>
  <c r="AR30" i="17"/>
  <c r="AR32" i="17" s="1"/>
  <c r="AW30" i="17"/>
  <c r="AW32" i="17" s="1"/>
  <c r="AR28" i="5"/>
  <c r="AR30" i="5" s="1"/>
  <c r="AV28" i="5"/>
  <c r="AV30" i="5" s="1"/>
  <c r="AT28" i="5"/>
  <c r="AT30" i="5" s="1"/>
  <c r="AS28" i="5"/>
  <c r="AS30" i="5" s="1"/>
  <c r="AU28" i="5"/>
  <c r="AU30" i="5" s="1"/>
  <c r="AW28" i="5" l="1"/>
  <c r="AW30" i="5" s="1"/>
</calcChain>
</file>

<file path=xl/sharedStrings.xml><?xml version="1.0" encoding="utf-8"?>
<sst xmlns="http://schemas.openxmlformats.org/spreadsheetml/2006/main" count="260" uniqueCount="64">
  <si>
    <t>Iestāde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</si>
  <si>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</si>
  <si>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</si>
  <si>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</si>
  <si>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</si>
  <si>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</si>
  <si>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</si>
  <si>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</si>
  <si>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</si>
  <si>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</si>
  <si>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Praulienas pamatskola</t>
  </si>
  <si>
    <t>Praulienas pagasta pirmsskolas izglītības iestāde "Pasaciņa"</t>
  </si>
  <si>
    <t>Madonas pilsētas vidusskola</t>
  </si>
  <si>
    <t>Madonas pilsētas pirmsskolas izglītības iestāde "Saulīte"</t>
  </si>
  <si>
    <t>Madonas pilsētas pirmsskolas izglītības iestāde "Priedīte"</t>
  </si>
  <si>
    <t>Ļaudonas pagasta pirmsskolas izglītības iestāde "Brīnumdārzs"</t>
  </si>
  <si>
    <t>Lubānas vidusskola</t>
  </si>
  <si>
    <t>Lubānas pirmsskolas izglītības iestāde "Rūķīši"</t>
  </si>
  <si>
    <t>Liezēres pamatskola</t>
  </si>
  <si>
    <t>Kusas pamatskola</t>
  </si>
  <si>
    <t>Kalsnavas pamatskola</t>
  </si>
  <si>
    <t>Ērgļu vidusskola</t>
  </si>
  <si>
    <t>Ērgļu pirmsskolas izglītības iestāde "Pienenīte"</t>
  </si>
  <si>
    <t>Dzelzavas pamatskola</t>
  </si>
  <si>
    <t>Dzelzavas pagasta pirmsskolas izglītības iestāde "Rūķis"</t>
  </si>
  <si>
    <t>Degumnieku pamatskola</t>
  </si>
  <si>
    <t>Cesvaines vidusskola</t>
  </si>
  <si>
    <t>Cesvaines pirmsskolas izglītības iestāde "Brīnumzeme"</t>
  </si>
  <si>
    <t>Bērzaunes pamatskola</t>
  </si>
  <si>
    <t>Bērzaunes pagasta pirmsskolas izglītības iestāde "Vārpiņa"</t>
  </si>
  <si>
    <t>Barkavas pamatskola</t>
  </si>
  <si>
    <t>KOPĀ</t>
  </si>
  <si>
    <t>Izglītojamo skaits speciālajās programmās kopā</t>
  </si>
  <si>
    <t>Andreja Eglīša Ļaudonas pamatskola</t>
  </si>
  <si>
    <t>Dzelzavas Pakalnu pamatskola</t>
  </si>
  <si>
    <t>01.09.2023.</t>
  </si>
  <si>
    <t>Izglītojamo skaits valsts budžeta mērķdotācijas aprēķināšanai 2024. gada 1. septembrī
Madonas novada pašvaldības izglītības iestādes speciālajās programmās</t>
  </si>
  <si>
    <t>pirmsskolas izglītības grupas</t>
  </si>
  <si>
    <t>Madonas pilsētas pirmsskolas izglītības iestāde "Kastanītits"</t>
  </si>
  <si>
    <t>KOPĀ
(bez Dzelzavas Pakalnu pamatskolas)</t>
  </si>
  <si>
    <t>Izglītojamo skaits speciālajās programmās</t>
  </si>
  <si>
    <t>01.09.2024.</t>
  </si>
  <si>
    <t>01.09.2021.</t>
  </si>
  <si>
    <t>01.09.2022.</t>
  </si>
  <si>
    <t>Lazdonas pamatskola</t>
  </si>
  <si>
    <t>Vestienas pamatskola</t>
  </si>
  <si>
    <t>Lazdonas pamatskola (likvidēta ar 01.08.2023.)</t>
  </si>
  <si>
    <t>Izglītojamo skaits valsts budžeta mērķdotācijas aprēķināšanai 2021. gada 1. septembrī
Madonas novada pašvaldības izglītības iestādes speciālajās programmās</t>
  </si>
  <si>
    <t>Izglītojamo skaits valsts budžeta mērķdotācijas aprēķināšanai 2022. gada 1. septembrī
Madonas novada pašvaldības izglītības iestādes speciālajās programmās</t>
  </si>
  <si>
    <t>Izglītojamo skaits valsts budžeta mērķdotācijas aprēķināšanai 2023. gada 1. septembrī
Madonas novada pašvaldības izglītības iestādes speciālajās programmās</t>
  </si>
  <si>
    <r>
      <t>Speciālās izglītības programmas izglītojamiem ar </t>
    </r>
    <r>
      <rPr>
        <sz val="11"/>
        <color rgb="FF212529"/>
        <rFont val="RobustaTLPro-Medium"/>
      </rPr>
      <t>valodas</t>
    </r>
    <r>
      <rPr>
        <sz val="11"/>
        <color rgb="FF212529"/>
        <rFont val="RobustaTLPro-Regular"/>
      </rPr>
      <t> traucējumiem
(programmas kodi 01015511, 21015511)</t>
    </r>
  </si>
  <si>
    <r>
      <t>Speciālās izglītības programmas izglītojamiem ar </t>
    </r>
    <r>
      <rPr>
        <sz val="11"/>
        <color rgb="FF212529"/>
        <rFont val="RobustaTLPro-Medium"/>
      </rPr>
      <t>mācīšanās </t>
    </r>
    <r>
      <rPr>
        <sz val="11"/>
        <color rgb="FF212529"/>
        <rFont val="RobustaTLPro-Regular"/>
      </rPr>
      <t>traucējumiem (pamatizglītības posmā) vai jauktiem attīstības traucējumiem (pirmsskolas posmā)
(programmas kodi 01015611, 21015611)</t>
    </r>
  </si>
  <si>
    <r>
      <t>Speciālās izglītības programmas izglītojamiem ar </t>
    </r>
    <r>
      <rPr>
        <sz val="11"/>
        <color rgb="FF212529"/>
        <rFont val="RobustaTLPro-Medium"/>
      </rPr>
      <t>garīgās veselības</t>
    </r>
    <r>
      <rPr>
        <sz val="11"/>
        <color rgb="FF212529"/>
        <rFont val="RobustaTLPro-Regular"/>
      </rPr>
      <t> traucējumiem
(programmas kodi 01015711, 21015711) licencētas no 01.09.2024.</t>
    </r>
  </si>
  <si>
    <r>
      <t>Speciālās izglītības programmas izglītojamiem ar </t>
    </r>
    <r>
      <rPr>
        <sz val="11"/>
        <color rgb="FF212529"/>
        <rFont val="RobustaTLPro-Medium"/>
      </rPr>
      <t>garīgās attīstības</t>
    </r>
    <r>
      <rPr>
        <sz val="11"/>
        <color rgb="FF212529"/>
        <rFont val="RobustaTLPro-Regular"/>
      </rPr>
      <t>  traucējumiem
(programmas kodi 01015811, 21015811)</t>
    </r>
  </si>
  <si>
    <r>
      <t>Speciālās izglītības programmas izglītojamiem ar </t>
    </r>
    <r>
      <rPr>
        <sz val="11"/>
        <color rgb="FF212529"/>
        <rFont val="RobustaTLPro-Medium"/>
      </rPr>
      <t>smagiem garīgās attīstības traucējumiem vai vairākiem smagiem attīstības</t>
    </r>
    <r>
      <rPr>
        <sz val="11"/>
        <color rgb="FF212529"/>
        <rFont val="RobustaTLPro-Regular"/>
      </rPr>
      <t> traucējumiem
(programmas kodi 01015911, 21015911)</t>
    </r>
  </si>
  <si>
    <t>KOPĀ visās speciālajās izglītības programmās</t>
  </si>
  <si>
    <t>Vestienas pamatskola (likvidēta ar 01.08.2022.)</t>
  </si>
  <si>
    <t>Izglītojamo skaits speciālajās izglītības programmās</t>
  </si>
  <si>
    <t>01.09.2025.</t>
  </si>
  <si>
    <t>Izglītojamo skaits valsts budžeta mērķdotācijas aprēķināšanai 2025. gada 1. septembrī
Madonas novada pašvaldības izglītības iestādes speciālajās programmās</t>
  </si>
  <si>
    <t>Ērgļu pamatskola</t>
  </si>
  <si>
    <t>Lubānas pilsētas pamatskola</t>
  </si>
  <si>
    <t>Varakļānu vidusskola</t>
  </si>
  <si>
    <t>Varakļānu pirmsskolas izglītības iestāde "Sprīdītis"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</si>
</sst>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1.95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name val="Arial"/>
      <family val="2"/>
      <charset val="186"/>
    </font>
    <font>
      <b/>
      <sz val="12"/>
      <color indexed="8"/>
      <name val="Arial"/>
      <family val="2"/>
      <charset val="186"/>
    </font>
    <font>
      <sz val="12"/>
      <name val="Arial"/>
      <family val="2"/>
      <charset val="186"/>
    </font>
    <font>
      <sz val="12"/>
      <color indexed="8"/>
      <name val="Arial"/>
      <family val="2"/>
      <charset val="186"/>
    </font>
    <font>
      <sz val="11"/>
      <color rgb="FF212529"/>
      <name val="RobustaTLPro-Regular"/>
    </font>
    <font>
      <sz val="11"/>
      <color rgb="FF212529"/>
      <name val="RobustaTLPro-Medium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 readingOrder="1"/>
      <protection locked="0"/>
    </xf>
    <xf numFmtId="0" fontId="10" fillId="3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>
      <alignment vertical="center"/>
    </xf>
    <xf numFmtId="0" fontId="3" fillId="5" borderId="1" xfId="0" applyFont="1" applyFill="1" applyBorder="1" applyAlignment="1" applyProtection="1">
      <alignment vertical="center" wrapText="1" readingOrder="1"/>
      <protection locked="0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3" fillId="6" borderId="1" xfId="0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vertical="center" wrapText="1" readingOrder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 applyProtection="1">
      <alignment horizontal="right" vertical="center" wrapText="1" readingOrder="1"/>
      <protection locked="0"/>
    </xf>
    <xf numFmtId="0" fontId="7" fillId="4" borderId="2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6" xfId="0" applyFont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center" wrapText="1" readingOrder="1"/>
      <protection locked="0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9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7" xfId="0" applyFont="1" applyBorder="1" applyAlignment="1" applyProtection="1">
      <alignment horizontal="center" vertical="center" wrapText="1" readingOrder="1"/>
      <protection locked="0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</cellXfs>
  <cellStyles count="2">
    <cellStyle name="Parasts" xfId="0" builtinId="0"/>
    <cellStyle name="Parasts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DEA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600" b="1"/>
              <a:t>Izglītojamo skaita dinamika speciālajās izglītības</a:t>
            </a:r>
            <a:r>
              <a:rPr lang="lv-LV" sz="1600" b="1" baseline="0"/>
              <a:t> programmās</a:t>
            </a:r>
            <a:endParaRPr lang="lv-LV" sz="1600" b="1"/>
          </a:p>
        </c:rich>
      </c:tx>
      <c:layout>
        <c:manualLayout>
          <c:xMode val="edge"/>
          <c:yMode val="edge"/>
          <c:x val="0.29957361140668226"/>
          <c:y val="3.7037072916182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spec.programmas_dinamika_KOPĀ!$A$4</c:f>
              <c:strCache>
                <c:ptCount val="1"/>
                <c:pt idx="0">
                  <c:v>Speciālās izglītības programmas izglītojamiem ar valodas traucējumiem
(programmas kodi 01015511, 21015511)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spec.programmas_dinamika_KOPĀ!$B$3:$F$3</c:f>
              <c:strCache>
                <c:ptCount val="5"/>
                <c:pt idx="0">
                  <c:v>01.09.2021.</c:v>
                </c:pt>
                <c:pt idx="1">
                  <c:v>01.09.2022.</c:v>
                </c:pt>
                <c:pt idx="2">
                  <c:v>01.09.2023.</c:v>
                </c:pt>
                <c:pt idx="3">
                  <c:v>01.09.2024.</c:v>
                </c:pt>
                <c:pt idx="4">
                  <c:v>01.09.2025.</c:v>
                </c:pt>
              </c:strCache>
            </c:strRef>
          </c:cat>
          <c:val>
            <c:numRef>
              <c:f>spec.programmas_dinamika_KOPĀ!$B$4:$F$4</c:f>
              <c:numCache>
                <c:formatCode>General</c:formatCode>
                <c:ptCount val="5"/>
                <c:pt idx="0">
                  <c:v>14</c:v>
                </c:pt>
                <c:pt idx="1">
                  <c:v>17</c:v>
                </c:pt>
                <c:pt idx="2">
                  <c:v>16</c:v>
                </c:pt>
                <c:pt idx="3">
                  <c:v>14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9-4000-864B-4945630CEA1B}"/>
            </c:ext>
          </c:extLst>
        </c:ser>
        <c:ser>
          <c:idx val="1"/>
          <c:order val="1"/>
          <c:tx>
            <c:strRef>
              <c:f>spec.programmas_dinamika_KOPĀ!$A$5</c:f>
              <c:strCache>
                <c:ptCount val="1"/>
                <c:pt idx="0">
                  <c:v>Speciālās izglītības programmas izglītojamiem ar mācīšanās traucējumiem (pamatizglītības posmā) vai jauktiem attīstības traucējumiem (pirmsskolas posmā)
(programmas kodi 01015611, 21015611)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spec.programmas_dinamika_KOPĀ!$B$3:$F$3</c:f>
              <c:strCache>
                <c:ptCount val="5"/>
                <c:pt idx="0">
                  <c:v>01.09.2021.</c:v>
                </c:pt>
                <c:pt idx="1">
                  <c:v>01.09.2022.</c:v>
                </c:pt>
                <c:pt idx="2">
                  <c:v>01.09.2023.</c:v>
                </c:pt>
                <c:pt idx="3">
                  <c:v>01.09.2024.</c:v>
                </c:pt>
                <c:pt idx="4">
                  <c:v>01.09.2025.</c:v>
                </c:pt>
              </c:strCache>
            </c:strRef>
          </c:cat>
          <c:val>
            <c:numRef>
              <c:f>spec.programmas_dinamika_KOPĀ!$B$5:$F$5</c:f>
              <c:numCache>
                <c:formatCode>General</c:formatCode>
                <c:ptCount val="5"/>
                <c:pt idx="0">
                  <c:v>79</c:v>
                </c:pt>
                <c:pt idx="1">
                  <c:v>92</c:v>
                </c:pt>
                <c:pt idx="2">
                  <c:v>100</c:v>
                </c:pt>
                <c:pt idx="3">
                  <c:v>127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9-4000-864B-4945630CEA1B}"/>
            </c:ext>
          </c:extLst>
        </c:ser>
        <c:ser>
          <c:idx val="2"/>
          <c:order val="2"/>
          <c:tx>
            <c:strRef>
              <c:f>spec.programmas_dinamika_KOPĀ!$A$6</c:f>
              <c:strCache>
                <c:ptCount val="1"/>
                <c:pt idx="0">
                  <c:v>Speciālās izglītības programmas izglītojamiem ar garīgās veselības traucējumiem
(programmas kodi 01015711, 21015711) licencētas no 01.09.2024.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spec.programmas_dinamika_KOPĀ!$B$3:$F$3</c:f>
              <c:strCache>
                <c:ptCount val="5"/>
                <c:pt idx="0">
                  <c:v>01.09.2021.</c:v>
                </c:pt>
                <c:pt idx="1">
                  <c:v>01.09.2022.</c:v>
                </c:pt>
                <c:pt idx="2">
                  <c:v>01.09.2023.</c:v>
                </c:pt>
                <c:pt idx="3">
                  <c:v>01.09.2024.</c:v>
                </c:pt>
                <c:pt idx="4">
                  <c:v>01.09.2025.</c:v>
                </c:pt>
              </c:strCache>
            </c:strRef>
          </c:cat>
          <c:val>
            <c:numRef>
              <c:f>spec.programmas_dinamika_KOPĀ!$B$6:$F$6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99-4000-864B-4945630CEA1B}"/>
            </c:ext>
          </c:extLst>
        </c:ser>
        <c:ser>
          <c:idx val="3"/>
          <c:order val="3"/>
          <c:tx>
            <c:strRef>
              <c:f>spec.programmas_dinamika_KOPĀ!$A$7</c:f>
              <c:strCache>
                <c:ptCount val="1"/>
                <c:pt idx="0">
                  <c:v>Speciālās izglītības programmas izglītojamiem ar garīgās attīstības  traucējumiem
(programmas kodi 01015811, 21015811)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spec.programmas_dinamika_KOPĀ!$B$3:$F$3</c:f>
              <c:strCache>
                <c:ptCount val="5"/>
                <c:pt idx="0">
                  <c:v>01.09.2021.</c:v>
                </c:pt>
                <c:pt idx="1">
                  <c:v>01.09.2022.</c:v>
                </c:pt>
                <c:pt idx="2">
                  <c:v>01.09.2023.</c:v>
                </c:pt>
                <c:pt idx="3">
                  <c:v>01.09.2024.</c:v>
                </c:pt>
                <c:pt idx="4">
                  <c:v>01.09.2025.</c:v>
                </c:pt>
              </c:strCache>
            </c:strRef>
          </c:cat>
          <c:val>
            <c:numRef>
              <c:f>spec.programmas_dinamika_KOPĀ!$B$7:$F$7</c:f>
              <c:numCache>
                <c:formatCode>General</c:formatCode>
                <c:ptCount val="5"/>
                <c:pt idx="0">
                  <c:v>58</c:v>
                </c:pt>
                <c:pt idx="1">
                  <c:v>61</c:v>
                </c:pt>
                <c:pt idx="2">
                  <c:v>69</c:v>
                </c:pt>
                <c:pt idx="3">
                  <c:v>83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99-4000-864B-4945630CEA1B}"/>
            </c:ext>
          </c:extLst>
        </c:ser>
        <c:ser>
          <c:idx val="4"/>
          <c:order val="4"/>
          <c:tx>
            <c:strRef>
              <c:f>spec.programmas_dinamika_KOPĀ!$A$8</c:f>
              <c:strCache>
                <c:ptCount val="1"/>
                <c:pt idx="0">
                  <c:v>Speciālās izglītības programmas izglītojamiem ar smagiem garīgās attīstības traucējumiem vai vairākiem smagiem attīstības traucējumiem
(programmas kodi 01015911, 21015911)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spec.programmas_dinamika_KOPĀ!$B$3:$F$3</c:f>
              <c:strCache>
                <c:ptCount val="5"/>
                <c:pt idx="0">
                  <c:v>01.09.2021.</c:v>
                </c:pt>
                <c:pt idx="1">
                  <c:v>01.09.2022.</c:v>
                </c:pt>
                <c:pt idx="2">
                  <c:v>01.09.2023.</c:v>
                </c:pt>
                <c:pt idx="3">
                  <c:v>01.09.2024.</c:v>
                </c:pt>
                <c:pt idx="4">
                  <c:v>01.09.2025.</c:v>
                </c:pt>
              </c:strCache>
            </c:strRef>
          </c:cat>
          <c:val>
            <c:numRef>
              <c:f>spec.programmas_dinamika_KOPĀ!$B$8:$F$8</c:f>
              <c:numCache>
                <c:formatCode>General</c:formatCode>
                <c:ptCount val="5"/>
                <c:pt idx="0">
                  <c:v>14</c:v>
                </c:pt>
                <c:pt idx="1">
                  <c:v>23</c:v>
                </c:pt>
                <c:pt idx="2">
                  <c:v>30</c:v>
                </c:pt>
                <c:pt idx="3">
                  <c:v>29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99-4000-864B-4945630CE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9304304"/>
        <c:axId val="519296384"/>
      </c:barChart>
      <c:lineChart>
        <c:grouping val="standard"/>
        <c:varyColors val="0"/>
        <c:ser>
          <c:idx val="5"/>
          <c:order val="5"/>
          <c:tx>
            <c:strRef>
              <c:f>spec.programmas_dinamika_KOPĀ!$A$9</c:f>
              <c:strCache>
                <c:ptCount val="1"/>
                <c:pt idx="0">
                  <c:v>KOPĀ visās speciālajās izglītības programmās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43243243243263E-3"/>
                  <c:y val="-2.460591782010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99-4000-864B-4945630CEA1B}"/>
                </c:ext>
              </c:extLst>
            </c:dLbl>
            <c:dLbl>
              <c:idx val="1"/>
              <c:layout>
                <c:manualLayout>
                  <c:x val="-1.2972972972972972E-2"/>
                  <c:y val="-2.2555424668433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99-4000-864B-4945630CEA1B}"/>
                </c:ext>
              </c:extLst>
            </c:dLbl>
            <c:dLbl>
              <c:idx val="2"/>
              <c:layout>
                <c:manualLayout>
                  <c:x val="-9.7297297297296512E-3"/>
                  <c:y val="-2.2555424668433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99-4000-864B-4945630CEA1B}"/>
                </c:ext>
              </c:extLst>
            </c:dLbl>
            <c:dLbl>
              <c:idx val="3"/>
              <c:layout>
                <c:manualLayout>
                  <c:x val="-7.5675675675675675E-3"/>
                  <c:y val="-2.2555424668433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99-4000-864B-4945630CE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spec.programmas_dinamika_KOPĀ!$B$3:$F$3</c:f>
              <c:strCache>
                <c:ptCount val="5"/>
                <c:pt idx="0">
                  <c:v>01.09.2021.</c:v>
                </c:pt>
                <c:pt idx="1">
                  <c:v>01.09.2022.</c:v>
                </c:pt>
                <c:pt idx="2">
                  <c:v>01.09.2023.</c:v>
                </c:pt>
                <c:pt idx="3">
                  <c:v>01.09.2024.</c:v>
                </c:pt>
                <c:pt idx="4">
                  <c:v>01.09.2025.</c:v>
                </c:pt>
              </c:strCache>
            </c:strRef>
          </c:cat>
          <c:val>
            <c:numRef>
              <c:f>spec.programmas_dinamika_KOPĀ!$B$9:$F$9</c:f>
              <c:numCache>
                <c:formatCode>General</c:formatCode>
                <c:ptCount val="5"/>
                <c:pt idx="0">
                  <c:v>165</c:v>
                </c:pt>
                <c:pt idx="1">
                  <c:v>193</c:v>
                </c:pt>
                <c:pt idx="2">
                  <c:v>215</c:v>
                </c:pt>
                <c:pt idx="3">
                  <c:v>262</c:v>
                </c:pt>
                <c:pt idx="4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99-4000-864B-4945630CEA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9304304"/>
        <c:axId val="519296384"/>
      </c:lineChart>
      <c:catAx>
        <c:axId val="5193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19296384"/>
        <c:crosses val="autoZero"/>
        <c:auto val="1"/>
        <c:lblAlgn val="ctr"/>
        <c:lblOffset val="100"/>
        <c:noMultiLvlLbl val="0"/>
      </c:catAx>
      <c:valAx>
        <c:axId val="51929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1930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156368</xdr:rowOff>
    </xdr:from>
    <xdr:to>
      <xdr:col>5</xdr:col>
      <xdr:colOff>9922</xdr:colOff>
      <xdr:row>50</xdr:row>
      <xdr:rowOff>0</xdr:rowOff>
    </xdr:to>
    <xdr:graphicFrame macro="">
      <xdr:nvGraphicFramePr>
        <xdr:cNvPr id="5" name="Diagramma 4">
          <a:extLst>
            <a:ext uri="{FF2B5EF4-FFF2-40B4-BE49-F238E27FC236}">
              <a16:creationId xmlns:a16="http://schemas.microsoft.com/office/drawing/2014/main" id="{25CC0923-C65A-3B7C-477F-C3285AEAE6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CAFCD-6025-4727-82DA-10383A7C165C}">
  <sheetPr>
    <pageSetUpPr fitToPage="1"/>
  </sheetPr>
  <dimension ref="A1:F9"/>
  <sheetViews>
    <sheetView tabSelected="1" zoomScale="96" zoomScaleNormal="96" workbookViewId="0">
      <selection sqref="A1:E1"/>
    </sheetView>
  </sheetViews>
  <sheetFormatPr defaultColWidth="8.85546875" defaultRowHeight="12.75"/>
  <cols>
    <col min="1" max="1" width="89.140625" style="18" customWidth="1"/>
    <col min="2" max="6" width="13.42578125" style="1" bestFit="1" customWidth="1"/>
    <col min="7" max="16384" width="8.85546875" style="1"/>
  </cols>
  <sheetData>
    <row r="1" spans="1:6" ht="37.5" customHeight="1">
      <c r="A1" s="37" t="s">
        <v>57</v>
      </c>
      <c r="B1" s="37"/>
      <c r="C1" s="37"/>
      <c r="D1" s="37"/>
      <c r="E1" s="37"/>
    </row>
    <row r="2" spans="1:6" ht="20.45" customHeight="1"/>
    <row r="3" spans="1:6" s="23" customFormat="1" ht="21" customHeight="1">
      <c r="A3" s="25"/>
      <c r="B3" s="8" t="s">
        <v>42</v>
      </c>
      <c r="C3" s="8" t="s">
        <v>43</v>
      </c>
      <c r="D3" s="8" t="s">
        <v>35</v>
      </c>
      <c r="E3" s="8" t="s">
        <v>41</v>
      </c>
      <c r="F3" s="8" t="s">
        <v>58</v>
      </c>
    </row>
    <row r="4" spans="1:6" ht="59.25" customHeight="1">
      <c r="A4" s="33" t="s">
        <v>50</v>
      </c>
      <c r="B4" s="3">
        <v>14</v>
      </c>
      <c r="C4" s="3">
        <v>17</v>
      </c>
      <c r="D4" s="3">
        <v>16</v>
      </c>
      <c r="E4" s="3">
        <v>14</v>
      </c>
      <c r="F4" s="3">
        <v>18</v>
      </c>
    </row>
    <row r="5" spans="1:6" ht="59.25" customHeight="1">
      <c r="A5" s="33" t="s">
        <v>51</v>
      </c>
      <c r="B5" s="3">
        <v>79</v>
      </c>
      <c r="C5" s="3">
        <v>92</v>
      </c>
      <c r="D5" s="3">
        <v>100</v>
      </c>
      <c r="E5" s="3">
        <v>127</v>
      </c>
      <c r="F5" s="3">
        <v>142</v>
      </c>
    </row>
    <row r="6" spans="1:6" ht="59.25" customHeight="1">
      <c r="A6" s="33" t="s">
        <v>52</v>
      </c>
      <c r="B6" s="3">
        <v>0</v>
      </c>
      <c r="C6" s="3">
        <v>0</v>
      </c>
      <c r="D6" s="3">
        <v>0</v>
      </c>
      <c r="E6" s="3">
        <v>9</v>
      </c>
      <c r="F6" s="3">
        <v>7</v>
      </c>
    </row>
    <row r="7" spans="1:6" ht="59.25" customHeight="1">
      <c r="A7" s="33" t="s">
        <v>53</v>
      </c>
      <c r="B7" s="3">
        <v>58</v>
      </c>
      <c r="C7" s="3">
        <v>61</v>
      </c>
      <c r="D7" s="3">
        <v>69</v>
      </c>
      <c r="E7" s="3">
        <v>83</v>
      </c>
      <c r="F7" s="3">
        <v>103</v>
      </c>
    </row>
    <row r="8" spans="1:6" ht="59.25" customHeight="1">
      <c r="A8" s="33" t="s">
        <v>54</v>
      </c>
      <c r="B8" s="3">
        <v>14</v>
      </c>
      <c r="C8" s="3">
        <v>23</v>
      </c>
      <c r="D8" s="3">
        <v>30</v>
      </c>
      <c r="E8" s="3">
        <v>29</v>
      </c>
      <c r="F8" s="3">
        <v>29</v>
      </c>
    </row>
    <row r="9" spans="1:6" s="19" customFormat="1" ht="21" customHeight="1">
      <c r="A9" s="34" t="s">
        <v>55</v>
      </c>
      <c r="B9" s="13">
        <f>SUM(B4:B8)</f>
        <v>165</v>
      </c>
      <c r="C9" s="13">
        <f t="shared" ref="C9:F9" si="0">SUM(C4:C8)</f>
        <v>193</v>
      </c>
      <c r="D9" s="13">
        <f t="shared" si="0"/>
        <v>215</v>
      </c>
      <c r="E9" s="13">
        <f t="shared" si="0"/>
        <v>262</v>
      </c>
      <c r="F9" s="13">
        <f t="shared" si="0"/>
        <v>299</v>
      </c>
    </row>
  </sheetData>
  <mergeCells count="1">
    <mergeCell ref="A1:E1"/>
  </mergeCells>
  <pageMargins left="0.25" right="0.25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67F2-1E4C-4B57-AFD6-81923A59EDAA}">
  <sheetPr>
    <pageSetUpPr fitToPage="1"/>
  </sheetPr>
  <dimension ref="A1:AE39"/>
  <sheetViews>
    <sheetView zoomScale="79" zoomScaleNormal="79" workbookViewId="0">
      <selection activeCell="AD36" sqref="AD36"/>
    </sheetView>
  </sheetViews>
  <sheetFormatPr defaultColWidth="8.85546875" defaultRowHeight="15"/>
  <cols>
    <col min="1" max="1" width="73.7109375" style="21" customWidth="1"/>
    <col min="2" max="16384" width="8.85546875" style="21"/>
  </cols>
  <sheetData>
    <row r="1" spans="1:31" ht="37.5" customHeight="1">
      <c r="A1" s="50" t="s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1" ht="20.45" customHeight="1">
      <c r="A2" s="38" t="s">
        <v>0</v>
      </c>
      <c r="B2" s="39" t="s">
        <v>42</v>
      </c>
      <c r="C2" s="39"/>
      <c r="D2" s="39"/>
      <c r="E2" s="39"/>
      <c r="F2" s="39"/>
      <c r="G2" s="39"/>
      <c r="H2" s="39" t="s">
        <v>43</v>
      </c>
      <c r="I2" s="39"/>
      <c r="J2" s="39"/>
      <c r="K2" s="39"/>
      <c r="L2" s="39"/>
      <c r="M2" s="39"/>
      <c r="N2" s="39" t="s">
        <v>35</v>
      </c>
      <c r="O2" s="39"/>
      <c r="P2" s="39"/>
      <c r="Q2" s="39"/>
      <c r="R2" s="39"/>
      <c r="S2" s="39"/>
      <c r="T2" s="39" t="s">
        <v>41</v>
      </c>
      <c r="U2" s="39"/>
      <c r="V2" s="39"/>
      <c r="W2" s="39"/>
      <c r="X2" s="39"/>
      <c r="Y2" s="39"/>
      <c r="Z2" s="39" t="s">
        <v>58</v>
      </c>
      <c r="AA2" s="39"/>
      <c r="AB2" s="39"/>
      <c r="AC2" s="39"/>
      <c r="AD2" s="39"/>
      <c r="AE2" s="39"/>
    </row>
    <row r="3" spans="1:31" s="23" customFormat="1" ht="39.6" customHeight="1">
      <c r="A3" s="38"/>
      <c r="B3" s="24">
        <v>55</v>
      </c>
      <c r="C3" s="24">
        <v>56</v>
      </c>
      <c r="D3" s="24">
        <v>57</v>
      </c>
      <c r="E3" s="24">
        <v>58</v>
      </c>
      <c r="F3" s="24">
        <v>59</v>
      </c>
      <c r="G3" s="8" t="s">
        <v>31</v>
      </c>
      <c r="H3" s="25">
        <v>55</v>
      </c>
      <c r="I3" s="25">
        <v>56</v>
      </c>
      <c r="J3" s="25">
        <v>57</v>
      </c>
      <c r="K3" s="25">
        <v>58</v>
      </c>
      <c r="L3" s="25">
        <v>59</v>
      </c>
      <c r="M3" s="8" t="s">
        <v>31</v>
      </c>
      <c r="N3" s="25">
        <v>55</v>
      </c>
      <c r="O3" s="25">
        <v>56</v>
      </c>
      <c r="P3" s="25">
        <v>57</v>
      </c>
      <c r="Q3" s="25">
        <v>58</v>
      </c>
      <c r="R3" s="25">
        <v>59</v>
      </c>
      <c r="S3" s="8" t="s">
        <v>31</v>
      </c>
      <c r="T3" s="25">
        <v>55</v>
      </c>
      <c r="U3" s="25">
        <v>56</v>
      </c>
      <c r="V3" s="25">
        <v>57</v>
      </c>
      <c r="W3" s="25">
        <v>58</v>
      </c>
      <c r="X3" s="25">
        <v>59</v>
      </c>
      <c r="Y3" s="8" t="s">
        <v>31</v>
      </c>
      <c r="Z3" s="25">
        <v>55</v>
      </c>
      <c r="AA3" s="25">
        <v>56</v>
      </c>
      <c r="AB3" s="25">
        <v>57</v>
      </c>
      <c r="AC3" s="25">
        <v>58</v>
      </c>
      <c r="AD3" s="25">
        <v>59</v>
      </c>
      <c r="AE3" s="8" t="s">
        <v>31</v>
      </c>
    </row>
    <row r="4" spans="1:31" ht="21" customHeight="1">
      <c r="A4" s="26" t="s">
        <v>33</v>
      </c>
      <c r="B4" s="22"/>
      <c r="C4" s="22">
        <v>0</v>
      </c>
      <c r="D4" s="22"/>
      <c r="E4" s="22">
        <v>0</v>
      </c>
      <c r="F4" s="22"/>
      <c r="G4" s="22">
        <v>0</v>
      </c>
      <c r="H4" s="27"/>
      <c r="I4" s="27">
        <v>7</v>
      </c>
      <c r="J4" s="27"/>
      <c r="K4" s="27">
        <v>0</v>
      </c>
      <c r="L4" s="27"/>
      <c r="M4" s="27">
        <v>7</v>
      </c>
      <c r="N4" s="22"/>
      <c r="O4" s="22">
        <v>7</v>
      </c>
      <c r="P4" s="22"/>
      <c r="Q4" s="22">
        <v>1</v>
      </c>
      <c r="R4" s="22"/>
      <c r="S4" s="22">
        <v>8</v>
      </c>
      <c r="T4" s="22"/>
      <c r="U4" s="22">
        <v>8</v>
      </c>
      <c r="V4" s="22"/>
      <c r="W4" s="22">
        <v>4</v>
      </c>
      <c r="X4" s="22"/>
      <c r="Y4" s="22">
        <v>12</v>
      </c>
      <c r="Z4" s="35"/>
      <c r="AA4" s="35">
        <v>10</v>
      </c>
      <c r="AB4" s="35"/>
      <c r="AC4" s="35">
        <v>7</v>
      </c>
      <c r="AD4" s="35"/>
      <c r="AE4" s="35">
        <f>SUM(Z4:AD4)</f>
        <v>17</v>
      </c>
    </row>
    <row r="5" spans="1:31" ht="21" customHeight="1">
      <c r="A5" s="26" t="s">
        <v>30</v>
      </c>
      <c r="B5" s="22"/>
      <c r="C5" s="22">
        <v>0</v>
      </c>
      <c r="D5" s="22"/>
      <c r="E5" s="22">
        <v>0</v>
      </c>
      <c r="F5" s="22"/>
      <c r="G5" s="22">
        <v>0</v>
      </c>
      <c r="H5" s="27"/>
      <c r="I5" s="27">
        <v>2</v>
      </c>
      <c r="J5" s="27"/>
      <c r="K5" s="27">
        <v>0</v>
      </c>
      <c r="L5" s="27"/>
      <c r="M5" s="27">
        <v>2</v>
      </c>
      <c r="N5" s="22"/>
      <c r="O5" s="22">
        <v>1</v>
      </c>
      <c r="P5" s="22"/>
      <c r="Q5" s="22">
        <v>1</v>
      </c>
      <c r="R5" s="22"/>
      <c r="S5" s="22">
        <v>2</v>
      </c>
      <c r="T5" s="22"/>
      <c r="U5" s="22">
        <v>3</v>
      </c>
      <c r="V5" s="22"/>
      <c r="W5" s="22">
        <v>1</v>
      </c>
      <c r="X5" s="22"/>
      <c r="Y5" s="22">
        <v>4</v>
      </c>
      <c r="Z5" s="35"/>
      <c r="AA5" s="35">
        <v>3</v>
      </c>
      <c r="AB5" s="35"/>
      <c r="AC5" s="35">
        <v>3</v>
      </c>
      <c r="AD5" s="35"/>
      <c r="AE5" s="35">
        <f t="shared" ref="AE5:AE31" si="0">SUM(Z5:AD5)</f>
        <v>6</v>
      </c>
    </row>
    <row r="6" spans="1:31" ht="21" customHeight="1">
      <c r="A6" s="26" t="s">
        <v>28</v>
      </c>
      <c r="B6" s="22"/>
      <c r="C6" s="22">
        <v>1</v>
      </c>
      <c r="D6" s="22"/>
      <c r="E6" s="22">
        <v>0</v>
      </c>
      <c r="F6" s="22"/>
      <c r="G6" s="22">
        <v>1</v>
      </c>
      <c r="H6" s="27"/>
      <c r="I6" s="27">
        <v>1</v>
      </c>
      <c r="J6" s="27"/>
      <c r="K6" s="27">
        <v>0</v>
      </c>
      <c r="L6" s="27"/>
      <c r="M6" s="27">
        <v>1</v>
      </c>
      <c r="N6" s="22"/>
      <c r="O6" s="22">
        <v>7</v>
      </c>
      <c r="P6" s="22"/>
      <c r="Q6" s="22">
        <v>0</v>
      </c>
      <c r="R6" s="22"/>
      <c r="S6" s="22">
        <v>7</v>
      </c>
      <c r="T6" s="22"/>
      <c r="U6" s="22">
        <v>9</v>
      </c>
      <c r="V6" s="22"/>
      <c r="W6" s="22">
        <v>0</v>
      </c>
      <c r="X6" s="22"/>
      <c r="Y6" s="22">
        <v>9</v>
      </c>
      <c r="Z6" s="35"/>
      <c r="AA6" s="35">
        <v>10</v>
      </c>
      <c r="AB6" s="35"/>
      <c r="AC6" s="35">
        <v>0</v>
      </c>
      <c r="AD6" s="35"/>
      <c r="AE6" s="35">
        <f t="shared" si="0"/>
        <v>10</v>
      </c>
    </row>
    <row r="7" spans="1:31" ht="21" customHeight="1">
      <c r="A7" s="26" t="s">
        <v>26</v>
      </c>
      <c r="B7" s="22"/>
      <c r="C7" s="22">
        <v>8</v>
      </c>
      <c r="D7" s="22"/>
      <c r="E7" s="22">
        <v>0</v>
      </c>
      <c r="F7" s="22"/>
      <c r="G7" s="22">
        <v>8</v>
      </c>
      <c r="H7" s="27"/>
      <c r="I7" s="27">
        <v>6</v>
      </c>
      <c r="J7" s="27"/>
      <c r="K7" s="27">
        <v>0</v>
      </c>
      <c r="L7" s="27"/>
      <c r="M7" s="27">
        <v>6</v>
      </c>
      <c r="N7" s="22"/>
      <c r="O7" s="22">
        <v>4</v>
      </c>
      <c r="P7" s="22"/>
      <c r="Q7" s="22">
        <v>0</v>
      </c>
      <c r="R7" s="22"/>
      <c r="S7" s="22">
        <v>4</v>
      </c>
      <c r="T7" s="22"/>
      <c r="U7" s="22">
        <v>9</v>
      </c>
      <c r="V7" s="22"/>
      <c r="W7" s="22">
        <v>0</v>
      </c>
      <c r="X7" s="22"/>
      <c r="Y7" s="22">
        <v>9</v>
      </c>
      <c r="Z7" s="35"/>
      <c r="AA7" s="35">
        <v>8</v>
      </c>
      <c r="AB7" s="35"/>
      <c r="AC7" s="35">
        <v>0</v>
      </c>
      <c r="AD7" s="35"/>
      <c r="AE7" s="35">
        <f t="shared" si="0"/>
        <v>8</v>
      </c>
    </row>
    <row r="8" spans="1:31" ht="21" customHeight="1">
      <c r="A8" s="26" t="s">
        <v>25</v>
      </c>
      <c r="B8" s="22"/>
      <c r="C8" s="22">
        <v>1</v>
      </c>
      <c r="D8" s="22"/>
      <c r="E8" s="22">
        <v>1</v>
      </c>
      <c r="F8" s="22"/>
      <c r="G8" s="22">
        <v>2</v>
      </c>
      <c r="H8" s="27"/>
      <c r="I8" s="27">
        <v>1</v>
      </c>
      <c r="J8" s="27"/>
      <c r="K8" s="27">
        <v>0</v>
      </c>
      <c r="L8" s="27"/>
      <c r="M8" s="27">
        <v>1</v>
      </c>
      <c r="N8" s="22"/>
      <c r="O8" s="22">
        <v>2</v>
      </c>
      <c r="P8" s="22"/>
      <c r="Q8" s="22">
        <v>0</v>
      </c>
      <c r="R8" s="22"/>
      <c r="S8" s="22">
        <v>2</v>
      </c>
      <c r="T8" s="22"/>
      <c r="U8" s="22">
        <v>5</v>
      </c>
      <c r="V8" s="22"/>
      <c r="W8" s="22">
        <v>0</v>
      </c>
      <c r="X8" s="22"/>
      <c r="Y8" s="22">
        <v>5</v>
      </c>
      <c r="Z8" s="35"/>
      <c r="AA8" s="35">
        <v>5</v>
      </c>
      <c r="AB8" s="35"/>
      <c r="AC8" s="35">
        <v>0</v>
      </c>
      <c r="AD8" s="35"/>
      <c r="AE8" s="35">
        <f t="shared" si="0"/>
        <v>5</v>
      </c>
    </row>
    <row r="9" spans="1:31" ht="21" customHeight="1">
      <c r="A9" s="26" t="s">
        <v>23</v>
      </c>
      <c r="B9" s="22"/>
      <c r="C9" s="22">
        <v>3</v>
      </c>
      <c r="D9" s="22"/>
      <c r="E9" s="22">
        <v>5</v>
      </c>
      <c r="F9" s="22"/>
      <c r="G9" s="22">
        <v>8</v>
      </c>
      <c r="H9" s="27"/>
      <c r="I9" s="27">
        <v>3</v>
      </c>
      <c r="J9" s="27"/>
      <c r="K9" s="27">
        <v>5</v>
      </c>
      <c r="L9" s="27"/>
      <c r="M9" s="27">
        <v>8</v>
      </c>
      <c r="N9" s="22"/>
      <c r="O9" s="22">
        <v>2</v>
      </c>
      <c r="P9" s="22"/>
      <c r="Q9" s="22">
        <v>5</v>
      </c>
      <c r="R9" s="22"/>
      <c r="S9" s="22">
        <v>7</v>
      </c>
      <c r="T9" s="22"/>
      <c r="U9" s="22">
        <v>4</v>
      </c>
      <c r="V9" s="22"/>
      <c r="W9" s="22">
        <v>5</v>
      </c>
      <c r="X9" s="22"/>
      <c r="Y9" s="22">
        <v>9</v>
      </c>
      <c r="Z9" s="35">
        <v>1</v>
      </c>
      <c r="AA9" s="35">
        <v>5</v>
      </c>
      <c r="AB9" s="35"/>
      <c r="AC9" s="35">
        <v>5</v>
      </c>
      <c r="AD9" s="35"/>
      <c r="AE9" s="35">
        <f t="shared" si="0"/>
        <v>11</v>
      </c>
    </row>
    <row r="10" spans="1:31" ht="21" customHeight="1">
      <c r="A10" s="26" t="s">
        <v>60</v>
      </c>
      <c r="B10" s="22"/>
      <c r="C10" s="22">
        <v>1</v>
      </c>
      <c r="D10" s="22"/>
      <c r="E10" s="22">
        <v>2</v>
      </c>
      <c r="F10" s="22"/>
      <c r="G10" s="22">
        <v>3</v>
      </c>
      <c r="H10" s="27"/>
      <c r="I10" s="27">
        <v>1</v>
      </c>
      <c r="J10" s="27"/>
      <c r="K10" s="27">
        <v>3</v>
      </c>
      <c r="L10" s="27"/>
      <c r="M10" s="27">
        <v>4</v>
      </c>
      <c r="N10" s="22"/>
      <c r="O10" s="22">
        <v>2</v>
      </c>
      <c r="P10" s="22"/>
      <c r="Q10" s="22">
        <v>3</v>
      </c>
      <c r="R10" s="22"/>
      <c r="S10" s="22">
        <v>5</v>
      </c>
      <c r="T10" s="22"/>
      <c r="U10" s="22">
        <v>5</v>
      </c>
      <c r="V10" s="22"/>
      <c r="W10" s="22">
        <v>3</v>
      </c>
      <c r="X10" s="22"/>
      <c r="Y10" s="22">
        <v>8</v>
      </c>
      <c r="Z10" s="35"/>
      <c r="AA10" s="35">
        <v>6</v>
      </c>
      <c r="AB10" s="35"/>
      <c r="AC10" s="35">
        <v>2</v>
      </c>
      <c r="AD10" s="35"/>
      <c r="AE10" s="35">
        <f t="shared" si="0"/>
        <v>8</v>
      </c>
    </row>
    <row r="11" spans="1:31" ht="21" customHeight="1">
      <c r="A11" s="26" t="s">
        <v>20</v>
      </c>
      <c r="B11" s="22"/>
      <c r="C11" s="22">
        <v>2</v>
      </c>
      <c r="D11" s="22"/>
      <c r="E11" s="22">
        <v>0</v>
      </c>
      <c r="F11" s="22"/>
      <c r="G11" s="22">
        <v>2</v>
      </c>
      <c r="H11" s="27"/>
      <c r="I11" s="27">
        <v>2</v>
      </c>
      <c r="J11" s="27"/>
      <c r="K11" s="27">
        <v>0</v>
      </c>
      <c r="L11" s="27"/>
      <c r="M11" s="27">
        <v>2</v>
      </c>
      <c r="N11" s="22"/>
      <c r="O11" s="22">
        <v>3</v>
      </c>
      <c r="P11" s="22"/>
      <c r="Q11" s="22">
        <v>0</v>
      </c>
      <c r="R11" s="22"/>
      <c r="S11" s="22">
        <v>3</v>
      </c>
      <c r="T11" s="22"/>
      <c r="U11" s="22">
        <v>6</v>
      </c>
      <c r="V11" s="22"/>
      <c r="W11" s="22">
        <v>0</v>
      </c>
      <c r="X11" s="22"/>
      <c r="Y11" s="22">
        <v>6</v>
      </c>
      <c r="Z11" s="35"/>
      <c r="AA11" s="35">
        <v>8</v>
      </c>
      <c r="AB11" s="35"/>
      <c r="AC11" s="35">
        <v>0</v>
      </c>
      <c r="AD11" s="35"/>
      <c r="AE11" s="35">
        <f t="shared" si="0"/>
        <v>8</v>
      </c>
    </row>
    <row r="12" spans="1:31" ht="21" customHeight="1">
      <c r="A12" s="26" t="s">
        <v>19</v>
      </c>
      <c r="B12" s="22">
        <v>1</v>
      </c>
      <c r="C12" s="22">
        <v>5</v>
      </c>
      <c r="D12" s="22"/>
      <c r="E12" s="22">
        <v>0</v>
      </c>
      <c r="F12" s="22"/>
      <c r="G12" s="22">
        <v>6</v>
      </c>
      <c r="H12" s="27">
        <v>2</v>
      </c>
      <c r="I12" s="27">
        <v>4</v>
      </c>
      <c r="J12" s="27"/>
      <c r="K12" s="27">
        <v>0</v>
      </c>
      <c r="L12" s="27"/>
      <c r="M12" s="27">
        <v>6</v>
      </c>
      <c r="N12" s="22">
        <v>0</v>
      </c>
      <c r="O12" s="22">
        <v>2</v>
      </c>
      <c r="P12" s="22"/>
      <c r="Q12" s="22">
        <v>2</v>
      </c>
      <c r="R12" s="22"/>
      <c r="S12" s="22">
        <v>4</v>
      </c>
      <c r="T12" s="22"/>
      <c r="U12" s="22">
        <v>1</v>
      </c>
      <c r="V12" s="22"/>
      <c r="W12" s="22">
        <v>4</v>
      </c>
      <c r="X12" s="22"/>
      <c r="Y12" s="22">
        <v>5</v>
      </c>
      <c r="Z12" s="35"/>
      <c r="AA12" s="35">
        <v>6</v>
      </c>
      <c r="AB12" s="35"/>
      <c r="AC12" s="35">
        <v>5</v>
      </c>
      <c r="AD12" s="35"/>
      <c r="AE12" s="35">
        <f t="shared" si="0"/>
        <v>11</v>
      </c>
    </row>
    <row r="13" spans="1:31" ht="21" customHeight="1">
      <c r="A13" s="26" t="s">
        <v>46</v>
      </c>
      <c r="B13" s="22"/>
      <c r="C13" s="22">
        <v>4</v>
      </c>
      <c r="D13" s="22"/>
      <c r="E13" s="22">
        <v>7</v>
      </c>
      <c r="F13" s="22"/>
      <c r="G13" s="22">
        <v>11</v>
      </c>
      <c r="H13" s="27"/>
      <c r="I13" s="27">
        <v>3</v>
      </c>
      <c r="J13" s="27"/>
      <c r="K13" s="27">
        <v>7</v>
      </c>
      <c r="L13" s="27"/>
      <c r="M13" s="27">
        <v>10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ht="21" customHeight="1">
      <c r="A14" s="26" t="s">
        <v>18</v>
      </c>
      <c r="B14" s="22"/>
      <c r="C14" s="22">
        <v>6</v>
      </c>
      <c r="D14" s="22"/>
      <c r="E14" s="22">
        <v>8</v>
      </c>
      <c r="F14" s="22"/>
      <c r="G14" s="22">
        <v>14</v>
      </c>
      <c r="H14" s="27"/>
      <c r="I14" s="27">
        <v>9</v>
      </c>
      <c r="J14" s="27"/>
      <c r="K14" s="27">
        <v>9</v>
      </c>
      <c r="L14" s="27"/>
      <c r="M14" s="27">
        <v>18</v>
      </c>
      <c r="N14" s="22"/>
      <c r="O14" s="22">
        <v>7</v>
      </c>
      <c r="P14" s="22"/>
      <c r="Q14" s="22">
        <v>9</v>
      </c>
      <c r="R14" s="22"/>
      <c r="S14" s="22">
        <v>16</v>
      </c>
      <c r="T14" s="22"/>
      <c r="U14" s="22">
        <v>6</v>
      </c>
      <c r="V14" s="22"/>
      <c r="W14" s="22">
        <v>9</v>
      </c>
      <c r="X14" s="22"/>
      <c r="Y14" s="22">
        <v>15</v>
      </c>
      <c r="Z14" s="35"/>
      <c r="AA14" s="35">
        <v>12</v>
      </c>
      <c r="AB14" s="35"/>
      <c r="AC14" s="35">
        <v>11</v>
      </c>
      <c r="AD14" s="35"/>
      <c r="AE14" s="35">
        <f t="shared" si="0"/>
        <v>23</v>
      </c>
    </row>
    <row r="15" spans="1:31" ht="21" customHeight="1">
      <c r="A15" s="26" t="s">
        <v>61</v>
      </c>
      <c r="B15" s="22"/>
      <c r="C15" s="22">
        <v>2</v>
      </c>
      <c r="D15" s="22"/>
      <c r="E15" s="22">
        <v>0</v>
      </c>
      <c r="F15" s="22"/>
      <c r="G15" s="22">
        <v>2</v>
      </c>
      <c r="H15" s="27"/>
      <c r="I15" s="27">
        <v>3</v>
      </c>
      <c r="J15" s="27"/>
      <c r="K15" s="27">
        <v>0</v>
      </c>
      <c r="L15" s="27"/>
      <c r="M15" s="27">
        <v>3</v>
      </c>
      <c r="N15" s="22"/>
      <c r="O15" s="22">
        <v>3</v>
      </c>
      <c r="P15" s="22"/>
      <c r="Q15" s="22">
        <v>0</v>
      </c>
      <c r="R15" s="22"/>
      <c r="S15" s="22">
        <v>3</v>
      </c>
      <c r="T15" s="22"/>
      <c r="U15" s="22">
        <v>5</v>
      </c>
      <c r="V15" s="22"/>
      <c r="W15" s="22">
        <v>0</v>
      </c>
      <c r="X15" s="22"/>
      <c r="Y15" s="22">
        <v>5</v>
      </c>
      <c r="Z15" s="35"/>
      <c r="AA15" s="35">
        <v>4</v>
      </c>
      <c r="AB15" s="35"/>
      <c r="AC15" s="35">
        <v>0</v>
      </c>
      <c r="AD15" s="35"/>
      <c r="AE15" s="35">
        <f t="shared" si="0"/>
        <v>4</v>
      </c>
    </row>
    <row r="16" spans="1:31" ht="21" customHeight="1">
      <c r="A16" s="26" t="s">
        <v>12</v>
      </c>
      <c r="B16" s="22"/>
      <c r="C16" s="22">
        <v>18</v>
      </c>
      <c r="D16" s="22"/>
      <c r="E16" s="22">
        <v>0</v>
      </c>
      <c r="F16" s="22"/>
      <c r="G16" s="22">
        <v>18</v>
      </c>
      <c r="H16" s="27"/>
      <c r="I16" s="27">
        <v>16</v>
      </c>
      <c r="J16" s="27"/>
      <c r="K16" s="27">
        <v>0</v>
      </c>
      <c r="L16" s="27"/>
      <c r="M16" s="27">
        <v>16</v>
      </c>
      <c r="N16" s="22"/>
      <c r="O16" s="22">
        <v>16</v>
      </c>
      <c r="P16" s="22"/>
      <c r="Q16" s="22">
        <v>0</v>
      </c>
      <c r="R16" s="22"/>
      <c r="S16" s="22">
        <v>16</v>
      </c>
      <c r="T16" s="22"/>
      <c r="U16" s="22">
        <v>19</v>
      </c>
      <c r="V16" s="22"/>
      <c r="W16" s="22">
        <v>0</v>
      </c>
      <c r="X16" s="22"/>
      <c r="Y16" s="22">
        <v>19</v>
      </c>
      <c r="Z16" s="35"/>
      <c r="AA16" s="35">
        <v>17</v>
      </c>
      <c r="AB16" s="35"/>
      <c r="AC16" s="35">
        <v>0</v>
      </c>
      <c r="AD16" s="35"/>
      <c r="AE16" s="35">
        <f t="shared" si="0"/>
        <v>17</v>
      </c>
    </row>
    <row r="17" spans="1:31" ht="21" customHeight="1">
      <c r="A17" s="26" t="s">
        <v>10</v>
      </c>
      <c r="B17" s="22"/>
      <c r="C17" s="22">
        <v>6</v>
      </c>
      <c r="D17" s="22"/>
      <c r="E17" s="22">
        <v>4</v>
      </c>
      <c r="F17" s="22"/>
      <c r="G17" s="22">
        <v>10</v>
      </c>
      <c r="H17" s="27"/>
      <c r="I17" s="27">
        <v>5</v>
      </c>
      <c r="J17" s="27"/>
      <c r="K17" s="27">
        <v>5</v>
      </c>
      <c r="L17" s="27"/>
      <c r="M17" s="27">
        <v>10</v>
      </c>
      <c r="N17" s="22"/>
      <c r="O17" s="22">
        <v>8</v>
      </c>
      <c r="P17" s="22"/>
      <c r="Q17" s="22">
        <v>12</v>
      </c>
      <c r="R17" s="22"/>
      <c r="S17" s="22">
        <v>20</v>
      </c>
      <c r="T17" s="22"/>
      <c r="U17" s="22">
        <v>11</v>
      </c>
      <c r="V17" s="22"/>
      <c r="W17" s="22">
        <v>15</v>
      </c>
      <c r="X17" s="22"/>
      <c r="Y17" s="22">
        <v>26</v>
      </c>
      <c r="Z17" s="35"/>
      <c r="AA17" s="35">
        <v>9</v>
      </c>
      <c r="AB17" s="35"/>
      <c r="AC17" s="35">
        <v>17</v>
      </c>
      <c r="AD17" s="35"/>
      <c r="AE17" s="35">
        <f t="shared" si="0"/>
        <v>26</v>
      </c>
    </row>
    <row r="18" spans="1:31" ht="21" customHeight="1">
      <c r="A18" s="26" t="s">
        <v>62</v>
      </c>
      <c r="B18" s="51"/>
      <c r="C18" s="51"/>
      <c r="D18" s="51"/>
      <c r="E18" s="51"/>
      <c r="F18" s="51"/>
      <c r="G18" s="51"/>
      <c r="H18" s="52"/>
      <c r="I18" s="52"/>
      <c r="J18" s="52"/>
      <c r="K18" s="52"/>
      <c r="L18" s="52"/>
      <c r="M18" s="52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35"/>
      <c r="AA18" s="35">
        <v>0</v>
      </c>
      <c r="AB18" s="35"/>
      <c r="AC18" s="35">
        <v>6</v>
      </c>
      <c r="AD18" s="35"/>
      <c r="AE18" s="35">
        <f t="shared" si="0"/>
        <v>6</v>
      </c>
    </row>
    <row r="19" spans="1:31" ht="21" customHeight="1">
      <c r="A19" s="26" t="s">
        <v>56</v>
      </c>
      <c r="B19" s="22"/>
      <c r="C19" s="22">
        <v>3</v>
      </c>
      <c r="D19" s="22"/>
      <c r="E19" s="22">
        <v>2</v>
      </c>
      <c r="F19" s="22"/>
      <c r="G19" s="22">
        <v>5</v>
      </c>
      <c r="H19" s="29"/>
      <c r="I19" s="29"/>
      <c r="J19" s="29"/>
      <c r="K19" s="29"/>
      <c r="L19" s="29"/>
      <c r="M19" s="29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ht="21" customHeight="1">
      <c r="A20" s="26" t="s">
        <v>29</v>
      </c>
      <c r="B20" s="22">
        <v>6</v>
      </c>
      <c r="C20" s="22">
        <v>0</v>
      </c>
      <c r="D20" s="22"/>
      <c r="E20" s="22">
        <v>0</v>
      </c>
      <c r="F20" s="22"/>
      <c r="G20" s="22">
        <v>6</v>
      </c>
      <c r="H20" s="27">
        <v>4</v>
      </c>
      <c r="I20" s="27">
        <v>0</v>
      </c>
      <c r="J20" s="27"/>
      <c r="K20" s="27">
        <v>0</v>
      </c>
      <c r="L20" s="27"/>
      <c r="M20" s="27">
        <v>4</v>
      </c>
      <c r="N20" s="22">
        <v>3</v>
      </c>
      <c r="O20" s="22">
        <v>1</v>
      </c>
      <c r="P20" s="22"/>
      <c r="Q20" s="22">
        <v>0</v>
      </c>
      <c r="R20" s="22"/>
      <c r="S20" s="22">
        <v>4</v>
      </c>
      <c r="T20" s="22">
        <v>2</v>
      </c>
      <c r="U20" s="22">
        <v>1</v>
      </c>
      <c r="V20" s="22"/>
      <c r="W20" s="22">
        <v>0</v>
      </c>
      <c r="X20" s="22"/>
      <c r="Y20" s="22">
        <v>3</v>
      </c>
      <c r="Z20" s="35">
        <v>1</v>
      </c>
      <c r="AA20" s="35">
        <v>1</v>
      </c>
      <c r="AB20" s="35"/>
      <c r="AC20" s="35">
        <v>0</v>
      </c>
      <c r="AD20" s="35"/>
      <c r="AE20" s="35">
        <f t="shared" si="0"/>
        <v>2</v>
      </c>
    </row>
    <row r="21" spans="1:31" ht="21" customHeight="1">
      <c r="A21" s="26" t="s">
        <v>27</v>
      </c>
      <c r="B21" s="22">
        <v>2</v>
      </c>
      <c r="C21" s="22">
        <v>3</v>
      </c>
      <c r="D21" s="22"/>
      <c r="E21" s="22">
        <v>0</v>
      </c>
      <c r="F21" s="22"/>
      <c r="G21" s="22">
        <v>5</v>
      </c>
      <c r="H21" s="27">
        <v>1</v>
      </c>
      <c r="I21" s="27">
        <v>4</v>
      </c>
      <c r="J21" s="27"/>
      <c r="K21" s="27">
        <v>1</v>
      </c>
      <c r="L21" s="27"/>
      <c r="M21" s="27">
        <v>6</v>
      </c>
      <c r="N21" s="22">
        <v>0</v>
      </c>
      <c r="O21" s="22">
        <v>6</v>
      </c>
      <c r="P21" s="22"/>
      <c r="Q21" s="22">
        <v>1</v>
      </c>
      <c r="R21" s="22"/>
      <c r="S21" s="22">
        <v>7</v>
      </c>
      <c r="T21" s="22">
        <v>0</v>
      </c>
      <c r="U21" s="22">
        <v>5</v>
      </c>
      <c r="V21" s="22"/>
      <c r="W21" s="22">
        <v>3</v>
      </c>
      <c r="X21" s="22"/>
      <c r="Y21" s="22">
        <v>8</v>
      </c>
      <c r="Z21" s="35">
        <v>0</v>
      </c>
      <c r="AA21" s="35">
        <v>5</v>
      </c>
      <c r="AB21" s="35"/>
      <c r="AC21" s="35">
        <v>0</v>
      </c>
      <c r="AD21" s="35"/>
      <c r="AE21" s="35">
        <f t="shared" si="0"/>
        <v>5</v>
      </c>
    </row>
    <row r="22" spans="1:31" ht="21" customHeight="1">
      <c r="A22" s="26" t="s">
        <v>22</v>
      </c>
      <c r="B22" s="22">
        <v>0</v>
      </c>
      <c r="C22" s="22">
        <v>0</v>
      </c>
      <c r="D22" s="22"/>
      <c r="E22" s="22">
        <v>0</v>
      </c>
      <c r="F22" s="22"/>
      <c r="G22" s="22">
        <v>0</v>
      </c>
      <c r="H22" s="27">
        <v>3</v>
      </c>
      <c r="I22" s="27">
        <v>4</v>
      </c>
      <c r="J22" s="27"/>
      <c r="K22" s="27">
        <v>0</v>
      </c>
      <c r="L22" s="27"/>
      <c r="M22" s="27">
        <v>7</v>
      </c>
      <c r="N22" s="22">
        <v>4</v>
      </c>
      <c r="O22" s="22">
        <v>5</v>
      </c>
      <c r="P22" s="22"/>
      <c r="Q22" s="22">
        <v>0</v>
      </c>
      <c r="R22" s="22"/>
      <c r="S22" s="22">
        <v>9</v>
      </c>
      <c r="T22" s="22">
        <v>2</v>
      </c>
      <c r="U22" s="22">
        <v>4</v>
      </c>
      <c r="V22" s="22"/>
      <c r="W22" s="22">
        <v>0</v>
      </c>
      <c r="X22" s="22"/>
      <c r="Y22" s="22">
        <v>6</v>
      </c>
      <c r="Z22" s="35">
        <v>1</v>
      </c>
      <c r="AA22" s="35">
        <v>5</v>
      </c>
      <c r="AB22" s="35"/>
      <c r="AC22" s="35">
        <v>0</v>
      </c>
      <c r="AD22" s="35"/>
      <c r="AE22" s="35">
        <f t="shared" si="0"/>
        <v>6</v>
      </c>
    </row>
    <row r="23" spans="1:31" ht="21" customHeight="1">
      <c r="A23" s="26" t="s">
        <v>17</v>
      </c>
      <c r="B23" s="22">
        <v>0</v>
      </c>
      <c r="C23" s="22">
        <v>0</v>
      </c>
      <c r="D23" s="22"/>
      <c r="E23" s="22">
        <v>0</v>
      </c>
      <c r="F23" s="22"/>
      <c r="G23" s="22">
        <v>0</v>
      </c>
      <c r="H23" s="27">
        <v>0</v>
      </c>
      <c r="I23" s="27">
        <v>1</v>
      </c>
      <c r="J23" s="27"/>
      <c r="K23" s="27">
        <v>1</v>
      </c>
      <c r="L23" s="27"/>
      <c r="M23" s="27">
        <v>2</v>
      </c>
      <c r="N23" s="22">
        <v>1</v>
      </c>
      <c r="O23" s="22">
        <v>2</v>
      </c>
      <c r="P23" s="22"/>
      <c r="Q23" s="22">
        <v>0</v>
      </c>
      <c r="R23" s="22"/>
      <c r="S23" s="22">
        <v>3</v>
      </c>
      <c r="T23" s="22">
        <v>1</v>
      </c>
      <c r="U23" s="22">
        <v>4</v>
      </c>
      <c r="V23" s="22"/>
      <c r="W23" s="22">
        <v>0</v>
      </c>
      <c r="X23" s="22"/>
      <c r="Y23" s="22">
        <v>5</v>
      </c>
      <c r="Z23" s="35">
        <v>1</v>
      </c>
      <c r="AA23" s="35">
        <v>5</v>
      </c>
      <c r="AB23" s="35"/>
      <c r="AC23" s="35">
        <v>1</v>
      </c>
      <c r="AD23" s="35"/>
      <c r="AE23" s="35">
        <f t="shared" si="0"/>
        <v>7</v>
      </c>
    </row>
    <row r="24" spans="1:31" ht="21" customHeight="1">
      <c r="A24" s="26" t="s">
        <v>15</v>
      </c>
      <c r="B24" s="22">
        <v>1</v>
      </c>
      <c r="C24" s="22">
        <v>2</v>
      </c>
      <c r="D24" s="22"/>
      <c r="E24" s="22">
        <v>1</v>
      </c>
      <c r="F24" s="22"/>
      <c r="G24" s="22">
        <v>4</v>
      </c>
      <c r="H24" s="27">
        <v>1</v>
      </c>
      <c r="I24" s="27">
        <v>5</v>
      </c>
      <c r="J24" s="27"/>
      <c r="K24" s="27">
        <v>3</v>
      </c>
      <c r="L24" s="27"/>
      <c r="M24" s="27">
        <v>9</v>
      </c>
      <c r="N24" s="22">
        <v>1</v>
      </c>
      <c r="O24" s="22">
        <v>5</v>
      </c>
      <c r="P24" s="22"/>
      <c r="Q24" s="22">
        <v>3</v>
      </c>
      <c r="R24" s="22"/>
      <c r="S24" s="22">
        <v>9</v>
      </c>
      <c r="T24" s="22">
        <v>1</v>
      </c>
      <c r="U24" s="22">
        <v>4</v>
      </c>
      <c r="V24" s="22"/>
      <c r="W24" s="22">
        <v>3</v>
      </c>
      <c r="X24" s="22"/>
      <c r="Y24" s="22">
        <v>8</v>
      </c>
      <c r="Z24" s="35">
        <v>2</v>
      </c>
      <c r="AA24" s="35">
        <v>2</v>
      </c>
      <c r="AB24" s="35"/>
      <c r="AC24" s="35">
        <v>3</v>
      </c>
      <c r="AD24" s="35"/>
      <c r="AE24" s="35">
        <f t="shared" si="0"/>
        <v>7</v>
      </c>
    </row>
    <row r="25" spans="1:31" ht="21" customHeight="1">
      <c r="A25" s="26" t="s">
        <v>38</v>
      </c>
      <c r="B25" s="22">
        <v>0</v>
      </c>
      <c r="C25" s="22">
        <v>0</v>
      </c>
      <c r="D25" s="22"/>
      <c r="E25" s="22">
        <v>0</v>
      </c>
      <c r="F25" s="22"/>
      <c r="G25" s="22">
        <v>0</v>
      </c>
      <c r="H25" s="27">
        <v>0</v>
      </c>
      <c r="I25" s="27">
        <v>0</v>
      </c>
      <c r="J25" s="27"/>
      <c r="K25" s="27">
        <v>0</v>
      </c>
      <c r="L25" s="27"/>
      <c r="M25" s="27">
        <v>0</v>
      </c>
      <c r="N25" s="22">
        <v>0</v>
      </c>
      <c r="O25" s="22">
        <v>0</v>
      </c>
      <c r="P25" s="22"/>
      <c r="Q25" s="22">
        <v>0</v>
      </c>
      <c r="R25" s="22"/>
      <c r="S25" s="22">
        <v>0</v>
      </c>
      <c r="T25" s="22">
        <v>0</v>
      </c>
      <c r="U25" s="22">
        <v>0</v>
      </c>
      <c r="V25" s="22"/>
      <c r="W25" s="22">
        <v>0</v>
      </c>
      <c r="X25" s="22"/>
      <c r="Y25" s="22">
        <v>0</v>
      </c>
      <c r="Z25" s="35">
        <v>0</v>
      </c>
      <c r="AA25" s="35">
        <v>0</v>
      </c>
      <c r="AB25" s="35"/>
      <c r="AC25" s="35">
        <v>0</v>
      </c>
      <c r="AD25" s="35"/>
      <c r="AE25" s="35">
        <f t="shared" si="0"/>
        <v>0</v>
      </c>
    </row>
    <row r="26" spans="1:31" ht="21" customHeight="1">
      <c r="A26" s="26" t="s">
        <v>14</v>
      </c>
      <c r="B26" s="22">
        <v>0</v>
      </c>
      <c r="C26" s="22">
        <v>0</v>
      </c>
      <c r="D26" s="22"/>
      <c r="E26" s="22">
        <v>0</v>
      </c>
      <c r="F26" s="22"/>
      <c r="G26" s="22">
        <v>0</v>
      </c>
      <c r="H26" s="27">
        <v>0</v>
      </c>
      <c r="I26" s="27">
        <v>0</v>
      </c>
      <c r="J26" s="27"/>
      <c r="K26" s="27">
        <v>0</v>
      </c>
      <c r="L26" s="27"/>
      <c r="M26" s="27">
        <v>0</v>
      </c>
      <c r="N26" s="22">
        <v>0</v>
      </c>
      <c r="O26" s="22">
        <v>4</v>
      </c>
      <c r="P26" s="22"/>
      <c r="Q26" s="22">
        <v>0</v>
      </c>
      <c r="R26" s="22"/>
      <c r="S26" s="22">
        <v>4</v>
      </c>
      <c r="T26" s="22">
        <v>0</v>
      </c>
      <c r="U26" s="22">
        <v>4</v>
      </c>
      <c r="V26" s="22"/>
      <c r="W26" s="22">
        <v>0</v>
      </c>
      <c r="X26" s="22"/>
      <c r="Y26" s="22">
        <v>4</v>
      </c>
      <c r="Z26" s="35">
        <v>2</v>
      </c>
      <c r="AA26" s="35">
        <v>3</v>
      </c>
      <c r="AB26" s="35"/>
      <c r="AC26" s="35">
        <v>4</v>
      </c>
      <c r="AD26" s="35"/>
      <c r="AE26" s="35">
        <f t="shared" si="0"/>
        <v>9</v>
      </c>
    </row>
    <row r="27" spans="1:31" ht="21" customHeight="1">
      <c r="A27" s="26" t="s">
        <v>13</v>
      </c>
      <c r="B27" s="22">
        <v>3</v>
      </c>
      <c r="C27" s="22">
        <v>6</v>
      </c>
      <c r="D27" s="22"/>
      <c r="E27" s="22">
        <v>0</v>
      </c>
      <c r="F27" s="22"/>
      <c r="G27" s="22">
        <v>9</v>
      </c>
      <c r="H27" s="27">
        <v>5</v>
      </c>
      <c r="I27" s="27">
        <v>3</v>
      </c>
      <c r="J27" s="27"/>
      <c r="K27" s="27">
        <v>0</v>
      </c>
      <c r="L27" s="27"/>
      <c r="M27" s="27">
        <v>8</v>
      </c>
      <c r="N27" s="22">
        <v>6</v>
      </c>
      <c r="O27" s="22">
        <v>3</v>
      </c>
      <c r="P27" s="22"/>
      <c r="Q27" s="22">
        <v>3</v>
      </c>
      <c r="R27" s="22"/>
      <c r="S27" s="22">
        <v>12</v>
      </c>
      <c r="T27" s="22">
        <v>5</v>
      </c>
      <c r="U27" s="22">
        <v>5</v>
      </c>
      <c r="V27" s="22"/>
      <c r="W27" s="22">
        <v>4</v>
      </c>
      <c r="X27" s="22"/>
      <c r="Y27" s="22">
        <v>14</v>
      </c>
      <c r="Z27" s="35">
        <v>6</v>
      </c>
      <c r="AA27" s="35">
        <v>12</v>
      </c>
      <c r="AB27" s="35"/>
      <c r="AC27" s="35">
        <v>4</v>
      </c>
      <c r="AD27" s="35"/>
      <c r="AE27" s="35">
        <f t="shared" si="0"/>
        <v>22</v>
      </c>
    </row>
    <row r="28" spans="1:31" ht="21" customHeight="1">
      <c r="A28" s="26" t="s">
        <v>11</v>
      </c>
      <c r="B28" s="35">
        <v>1</v>
      </c>
      <c r="C28" s="35">
        <v>6</v>
      </c>
      <c r="D28" s="35"/>
      <c r="E28" s="35">
        <v>2</v>
      </c>
      <c r="F28" s="35"/>
      <c r="G28" s="35">
        <v>9</v>
      </c>
      <c r="H28" s="27">
        <v>1</v>
      </c>
      <c r="I28" s="27">
        <v>8</v>
      </c>
      <c r="J28" s="27"/>
      <c r="K28" s="27">
        <v>3</v>
      </c>
      <c r="L28" s="27"/>
      <c r="M28" s="27">
        <v>12</v>
      </c>
      <c r="N28" s="35">
        <v>1</v>
      </c>
      <c r="O28" s="35">
        <v>9</v>
      </c>
      <c r="P28" s="35"/>
      <c r="Q28" s="35">
        <v>4</v>
      </c>
      <c r="R28" s="35"/>
      <c r="S28" s="35">
        <v>14</v>
      </c>
      <c r="T28" s="35">
        <v>2</v>
      </c>
      <c r="U28" s="35">
        <v>7</v>
      </c>
      <c r="V28" s="35"/>
      <c r="W28" s="35">
        <v>5</v>
      </c>
      <c r="X28" s="35"/>
      <c r="Y28" s="35">
        <v>14</v>
      </c>
      <c r="Z28" s="35">
        <v>2</v>
      </c>
      <c r="AA28" s="35">
        <v>2</v>
      </c>
      <c r="AB28" s="35"/>
      <c r="AC28" s="35">
        <v>5</v>
      </c>
      <c r="AD28" s="35"/>
      <c r="AE28" s="35">
        <f t="shared" ref="AE28" si="1">SUM(Z28:AD28)</f>
        <v>9</v>
      </c>
    </row>
    <row r="29" spans="1:31" ht="21" customHeight="1">
      <c r="A29" s="26" t="s">
        <v>63</v>
      </c>
      <c r="B29" s="51"/>
      <c r="C29" s="51"/>
      <c r="D29" s="51"/>
      <c r="E29" s="51"/>
      <c r="F29" s="51"/>
      <c r="G29" s="51"/>
      <c r="H29" s="52"/>
      <c r="I29" s="52"/>
      <c r="J29" s="52"/>
      <c r="K29" s="52"/>
      <c r="L29" s="52"/>
      <c r="M29" s="52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35">
        <v>2</v>
      </c>
      <c r="AA29" s="35">
        <v>1</v>
      </c>
      <c r="AB29" s="35"/>
      <c r="AC29" s="35">
        <v>0</v>
      </c>
      <c r="AD29" s="35"/>
      <c r="AE29" s="35">
        <f t="shared" si="0"/>
        <v>3</v>
      </c>
    </row>
    <row r="30" spans="1:31" s="23" customFormat="1" ht="53.25" customHeight="1">
      <c r="A30" s="30" t="s">
        <v>39</v>
      </c>
      <c r="B30" s="32">
        <f>SUM(B4:B29)</f>
        <v>14</v>
      </c>
      <c r="C30" s="32">
        <f>SUM(C4:C29)</f>
        <v>77</v>
      </c>
      <c r="D30" s="32">
        <f>SUM(D4:D29)</f>
        <v>0</v>
      </c>
      <c r="E30" s="32">
        <f>SUM(E4:E29)</f>
        <v>32</v>
      </c>
      <c r="F30" s="32">
        <f>SUM(F4:F29)</f>
        <v>0</v>
      </c>
      <c r="G30" s="32">
        <f>SUM(G4:G29)</f>
        <v>123</v>
      </c>
      <c r="H30" s="32">
        <f>SUM(H4:H29)</f>
        <v>17</v>
      </c>
      <c r="I30" s="32">
        <f>SUM(I4:I29)</f>
        <v>88</v>
      </c>
      <c r="J30" s="32">
        <f>SUM(J4:J29)</f>
        <v>0</v>
      </c>
      <c r="K30" s="32">
        <f>SUM(K4:K29)</f>
        <v>37</v>
      </c>
      <c r="L30" s="32">
        <f>SUM(L4:L29)</f>
        <v>0</v>
      </c>
      <c r="M30" s="32">
        <f>SUM(M4:M29)</f>
        <v>142</v>
      </c>
      <c r="N30" s="32">
        <f>SUM(N4:N29)</f>
        <v>16</v>
      </c>
      <c r="O30" s="32">
        <f>SUM(O4:O29)</f>
        <v>99</v>
      </c>
      <c r="P30" s="32">
        <f>SUM(P4:P29)</f>
        <v>0</v>
      </c>
      <c r="Q30" s="32">
        <f>SUM(Q4:Q29)</f>
        <v>44</v>
      </c>
      <c r="R30" s="32">
        <f>SUM(R4:R29)</f>
        <v>0</v>
      </c>
      <c r="S30" s="32">
        <f>SUM(S4:S29)</f>
        <v>159</v>
      </c>
      <c r="T30" s="32">
        <f>SUM(T4:T29)</f>
        <v>13</v>
      </c>
      <c r="U30" s="32">
        <f>SUM(U4:U29)</f>
        <v>125</v>
      </c>
      <c r="V30" s="32">
        <f>SUM(V4:V29)</f>
        <v>0</v>
      </c>
      <c r="W30" s="32">
        <f>SUM(W4:W29)</f>
        <v>56</v>
      </c>
      <c r="X30" s="32">
        <f>SUM(X4:X29)</f>
        <v>0</v>
      </c>
      <c r="Y30" s="32">
        <f>SUM(Y4:Y29)</f>
        <v>194</v>
      </c>
      <c r="Z30" s="32">
        <f>SUM(Z4:Z29)</f>
        <v>18</v>
      </c>
      <c r="AA30" s="32">
        <f>SUM(AA4:AA29)</f>
        <v>139</v>
      </c>
      <c r="AB30" s="32">
        <f>SUM(AB4:AB29)</f>
        <v>0</v>
      </c>
      <c r="AC30" s="32">
        <f>SUM(AC4:AC29)</f>
        <v>73</v>
      </c>
      <c r="AD30" s="32">
        <f>SUM(AD4:AD29)</f>
        <v>0</v>
      </c>
      <c r="AE30" s="32">
        <f>SUM(AE4:AE29)</f>
        <v>230</v>
      </c>
    </row>
    <row r="31" spans="1:31" ht="18.75" customHeight="1">
      <c r="A31" s="26" t="s">
        <v>34</v>
      </c>
      <c r="B31" s="22">
        <v>0</v>
      </c>
      <c r="C31" s="22">
        <v>2</v>
      </c>
      <c r="D31" s="22">
        <v>0</v>
      </c>
      <c r="E31" s="22">
        <v>26</v>
      </c>
      <c r="F31" s="22">
        <v>14</v>
      </c>
      <c r="G31" s="22">
        <v>42</v>
      </c>
      <c r="H31" s="27">
        <v>0</v>
      </c>
      <c r="I31" s="27">
        <v>4</v>
      </c>
      <c r="J31" s="27">
        <v>0</v>
      </c>
      <c r="K31" s="27">
        <v>24</v>
      </c>
      <c r="L31" s="27">
        <v>23</v>
      </c>
      <c r="M31" s="27">
        <v>51</v>
      </c>
      <c r="N31" s="22">
        <v>0</v>
      </c>
      <c r="O31" s="22">
        <v>1</v>
      </c>
      <c r="P31" s="22">
        <v>0</v>
      </c>
      <c r="Q31" s="22">
        <v>25</v>
      </c>
      <c r="R31" s="22">
        <v>30</v>
      </c>
      <c r="S31" s="22">
        <v>56</v>
      </c>
      <c r="T31" s="22">
        <v>0</v>
      </c>
      <c r="U31" s="22">
        <v>2</v>
      </c>
      <c r="V31" s="22">
        <v>9</v>
      </c>
      <c r="W31" s="22">
        <v>27</v>
      </c>
      <c r="X31" s="22">
        <v>29</v>
      </c>
      <c r="Y31" s="22">
        <v>67</v>
      </c>
      <c r="Z31" s="35">
        <v>0</v>
      </c>
      <c r="AA31" s="35">
        <v>3</v>
      </c>
      <c r="AB31" s="35">
        <v>7</v>
      </c>
      <c r="AC31" s="35">
        <v>30</v>
      </c>
      <c r="AD31" s="35">
        <v>29</v>
      </c>
      <c r="AE31" s="35">
        <f t="shared" si="0"/>
        <v>69</v>
      </c>
    </row>
    <row r="32" spans="1:31" s="23" customFormat="1" ht="18" customHeight="1">
      <c r="A32" s="31" t="s">
        <v>31</v>
      </c>
      <c r="B32" s="12">
        <f>B30+B31</f>
        <v>14</v>
      </c>
      <c r="C32" s="12">
        <f t="shared" ref="C32:AE32" si="2">C30+C31</f>
        <v>79</v>
      </c>
      <c r="D32" s="12">
        <f t="shared" si="2"/>
        <v>0</v>
      </c>
      <c r="E32" s="12">
        <f t="shared" si="2"/>
        <v>58</v>
      </c>
      <c r="F32" s="12">
        <f t="shared" si="2"/>
        <v>14</v>
      </c>
      <c r="G32" s="12">
        <f t="shared" si="2"/>
        <v>165</v>
      </c>
      <c r="H32" s="12">
        <f t="shared" si="2"/>
        <v>17</v>
      </c>
      <c r="I32" s="12">
        <f t="shared" si="2"/>
        <v>92</v>
      </c>
      <c r="J32" s="12">
        <f t="shared" si="2"/>
        <v>0</v>
      </c>
      <c r="K32" s="12">
        <f t="shared" si="2"/>
        <v>61</v>
      </c>
      <c r="L32" s="12">
        <f t="shared" si="2"/>
        <v>23</v>
      </c>
      <c r="M32" s="12">
        <f t="shared" si="2"/>
        <v>193</v>
      </c>
      <c r="N32" s="12">
        <f t="shared" si="2"/>
        <v>16</v>
      </c>
      <c r="O32" s="12">
        <f t="shared" si="2"/>
        <v>100</v>
      </c>
      <c r="P32" s="12">
        <f t="shared" si="2"/>
        <v>0</v>
      </c>
      <c r="Q32" s="12">
        <f t="shared" si="2"/>
        <v>69</v>
      </c>
      <c r="R32" s="12">
        <f t="shared" si="2"/>
        <v>30</v>
      </c>
      <c r="S32" s="12">
        <f t="shared" si="2"/>
        <v>215</v>
      </c>
      <c r="T32" s="12">
        <f t="shared" si="2"/>
        <v>13</v>
      </c>
      <c r="U32" s="12">
        <f t="shared" si="2"/>
        <v>127</v>
      </c>
      <c r="V32" s="12">
        <f t="shared" si="2"/>
        <v>9</v>
      </c>
      <c r="W32" s="12">
        <f t="shared" si="2"/>
        <v>83</v>
      </c>
      <c r="X32" s="12">
        <f t="shared" si="2"/>
        <v>29</v>
      </c>
      <c r="Y32" s="12">
        <f t="shared" si="2"/>
        <v>261</v>
      </c>
      <c r="Z32" s="12">
        <f t="shared" si="2"/>
        <v>18</v>
      </c>
      <c r="AA32" s="12">
        <f t="shared" si="2"/>
        <v>142</v>
      </c>
      <c r="AB32" s="12">
        <f t="shared" si="2"/>
        <v>7</v>
      </c>
      <c r="AC32" s="12">
        <f t="shared" si="2"/>
        <v>103</v>
      </c>
      <c r="AD32" s="12">
        <f t="shared" si="2"/>
        <v>29</v>
      </c>
      <c r="AE32" s="12">
        <f t="shared" si="2"/>
        <v>299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7">
    <mergeCell ref="Z2:AE2"/>
    <mergeCell ref="A1:AE1"/>
    <mergeCell ref="A2:A3"/>
    <mergeCell ref="B2:G2"/>
    <mergeCell ref="H2:M2"/>
    <mergeCell ref="N2:S2"/>
    <mergeCell ref="T2:Y2"/>
  </mergeCells>
  <pageMargins left="0.25" right="0.25" top="0.75" bottom="0.75" header="0.3" footer="0.3"/>
  <pageSetup paperSize="9" scale="50" fitToHeight="0" orientation="landscape" r:id="rId1"/>
  <ignoredErrors>
    <ignoredError sqref="B30:AD30 AE4:AE27 AE29 AE28 AE31" formulaRange="1"/>
    <ignoredError sqref="AE3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9A5BB-E5B4-4230-BCD6-F877BC68C256}">
  <sheetPr>
    <pageSetUpPr fitToPage="1"/>
  </sheetPr>
  <dimension ref="A1:AW38"/>
  <sheetViews>
    <sheetView zoomScale="79" zoomScaleNormal="79" workbookViewId="0">
      <selection activeCell="AK23" sqref="AK23"/>
    </sheetView>
  </sheetViews>
  <sheetFormatPr defaultColWidth="8.85546875" defaultRowHeight="12.75"/>
  <cols>
    <col min="1" max="1" width="4.7109375" style="1" customWidth="1"/>
    <col min="2" max="2" width="58" style="1" bestFit="1" customWidth="1"/>
    <col min="3" max="7" width="4.7109375" style="2" customWidth="1"/>
    <col min="8" max="48" width="4.7109375" style="1" customWidth="1"/>
    <col min="49" max="49" width="18" style="1" customWidth="1"/>
    <col min="50" max="16384" width="8.85546875" style="1"/>
  </cols>
  <sheetData>
    <row r="1" spans="1:49" ht="37.5" customHeight="1">
      <c r="A1" s="37" t="s">
        <v>59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0.45" customHeight="1"/>
    <row r="3" spans="1:49" ht="39.6" customHeight="1">
      <c r="B3" s="45" t="s">
        <v>0</v>
      </c>
      <c r="C3" s="40" t="s">
        <v>37</v>
      </c>
      <c r="D3" s="40"/>
      <c r="E3" s="40"/>
      <c r="F3" s="40"/>
      <c r="G3" s="40"/>
      <c r="H3" s="41" t="s">
        <v>1</v>
      </c>
      <c r="I3" s="42"/>
      <c r="J3" s="42"/>
      <c r="K3" s="43"/>
      <c r="L3" s="41" t="s">
        <v>2</v>
      </c>
      <c r="M3" s="42"/>
      <c r="N3" s="42"/>
      <c r="O3" s="43"/>
      <c r="P3" s="41" t="s">
        <v>3</v>
      </c>
      <c r="Q3" s="42"/>
      <c r="R3" s="42"/>
      <c r="S3" s="43"/>
      <c r="T3" s="41" t="s">
        <v>4</v>
      </c>
      <c r="U3" s="42"/>
      <c r="V3" s="42"/>
      <c r="W3" s="43"/>
      <c r="X3" s="41" t="s">
        <v>5</v>
      </c>
      <c r="Y3" s="42"/>
      <c r="Z3" s="42"/>
      <c r="AA3" s="43"/>
      <c r="AB3" s="41" t="s">
        <v>6</v>
      </c>
      <c r="AC3" s="42"/>
      <c r="AD3" s="42"/>
      <c r="AE3" s="43"/>
      <c r="AF3" s="41" t="s">
        <v>7</v>
      </c>
      <c r="AG3" s="42"/>
      <c r="AH3" s="42"/>
      <c r="AI3" s="43"/>
      <c r="AJ3" s="41" t="s">
        <v>8</v>
      </c>
      <c r="AK3" s="42"/>
      <c r="AL3" s="42"/>
      <c r="AM3" s="43"/>
      <c r="AN3" s="41" t="s">
        <v>9</v>
      </c>
      <c r="AO3" s="42"/>
      <c r="AP3" s="42"/>
      <c r="AQ3" s="43"/>
      <c r="AR3" s="41" t="s">
        <v>31</v>
      </c>
      <c r="AS3" s="42"/>
      <c r="AT3" s="42"/>
      <c r="AU3" s="42"/>
      <c r="AV3" s="43"/>
      <c r="AW3" s="47" t="s">
        <v>32</v>
      </c>
    </row>
    <row r="4" spans="1:49" ht="24" customHeight="1">
      <c r="B4" s="46"/>
      <c r="C4" s="36">
        <v>55</v>
      </c>
      <c r="D4" s="36">
        <v>56</v>
      </c>
      <c r="E4" s="36">
        <v>57</v>
      </c>
      <c r="F4" s="36">
        <v>58</v>
      </c>
      <c r="G4" s="36">
        <v>59</v>
      </c>
      <c r="H4" s="36">
        <v>56</v>
      </c>
      <c r="I4" s="36">
        <v>57</v>
      </c>
      <c r="J4" s="36">
        <v>58</v>
      </c>
      <c r="K4" s="36">
        <v>59</v>
      </c>
      <c r="L4" s="36">
        <v>56</v>
      </c>
      <c r="M4" s="36">
        <v>57</v>
      </c>
      <c r="N4" s="36">
        <v>58</v>
      </c>
      <c r="O4" s="36">
        <v>59</v>
      </c>
      <c r="P4" s="36">
        <v>56</v>
      </c>
      <c r="Q4" s="36">
        <v>57</v>
      </c>
      <c r="R4" s="36">
        <v>58</v>
      </c>
      <c r="S4" s="36">
        <v>59</v>
      </c>
      <c r="T4" s="36">
        <v>56</v>
      </c>
      <c r="U4" s="36">
        <v>57</v>
      </c>
      <c r="V4" s="36">
        <v>58</v>
      </c>
      <c r="W4" s="36">
        <v>59</v>
      </c>
      <c r="X4" s="36">
        <v>56</v>
      </c>
      <c r="Y4" s="36">
        <v>57</v>
      </c>
      <c r="Z4" s="36">
        <v>58</v>
      </c>
      <c r="AA4" s="36">
        <v>59</v>
      </c>
      <c r="AB4" s="36">
        <v>56</v>
      </c>
      <c r="AC4" s="36">
        <v>57</v>
      </c>
      <c r="AD4" s="36">
        <v>58</v>
      </c>
      <c r="AE4" s="36">
        <v>59</v>
      </c>
      <c r="AF4" s="36">
        <v>56</v>
      </c>
      <c r="AG4" s="36">
        <v>57</v>
      </c>
      <c r="AH4" s="36">
        <v>58</v>
      </c>
      <c r="AI4" s="36">
        <v>59</v>
      </c>
      <c r="AJ4" s="36">
        <v>56</v>
      </c>
      <c r="AK4" s="36">
        <v>57</v>
      </c>
      <c r="AL4" s="36">
        <v>58</v>
      </c>
      <c r="AM4" s="36">
        <v>59</v>
      </c>
      <c r="AN4" s="36">
        <v>56</v>
      </c>
      <c r="AO4" s="36">
        <v>57</v>
      </c>
      <c r="AP4" s="36">
        <v>58</v>
      </c>
      <c r="AQ4" s="36">
        <v>59</v>
      </c>
      <c r="AR4" s="36">
        <v>55</v>
      </c>
      <c r="AS4" s="36">
        <v>56</v>
      </c>
      <c r="AT4" s="36">
        <v>57</v>
      </c>
      <c r="AU4" s="36">
        <v>58</v>
      </c>
      <c r="AV4" s="36">
        <v>59</v>
      </c>
      <c r="AW4" s="48"/>
    </row>
    <row r="5" spans="1:49" ht="21" customHeight="1">
      <c r="B5" s="5" t="s">
        <v>33</v>
      </c>
      <c r="C5" s="9"/>
      <c r="D5" s="9"/>
      <c r="E5" s="9"/>
      <c r="F5" s="9"/>
      <c r="G5" s="9"/>
      <c r="H5" s="6">
        <v>0</v>
      </c>
      <c r="I5" s="9"/>
      <c r="J5" s="6">
        <v>2</v>
      </c>
      <c r="K5" s="9"/>
      <c r="L5" s="6">
        <v>2</v>
      </c>
      <c r="M5" s="9"/>
      <c r="N5" s="6">
        <v>0</v>
      </c>
      <c r="O5" s="9"/>
      <c r="P5" s="6">
        <v>1</v>
      </c>
      <c r="Q5" s="9"/>
      <c r="R5" s="6">
        <v>2</v>
      </c>
      <c r="S5" s="9"/>
      <c r="T5" s="6">
        <v>2</v>
      </c>
      <c r="U5" s="9"/>
      <c r="V5" s="6">
        <v>2</v>
      </c>
      <c r="W5" s="9"/>
      <c r="X5" s="6">
        <v>3</v>
      </c>
      <c r="Y5" s="9"/>
      <c r="Z5" s="6">
        <v>1</v>
      </c>
      <c r="AA5" s="9"/>
      <c r="AB5" s="6">
        <v>1</v>
      </c>
      <c r="AC5" s="9"/>
      <c r="AD5" s="6">
        <v>0</v>
      </c>
      <c r="AE5" s="9"/>
      <c r="AF5" s="6">
        <v>1</v>
      </c>
      <c r="AG5" s="9"/>
      <c r="AH5" s="6">
        <v>0</v>
      </c>
      <c r="AI5" s="9"/>
      <c r="AJ5" s="6">
        <v>0</v>
      </c>
      <c r="AK5" s="9"/>
      <c r="AL5" s="6">
        <v>0</v>
      </c>
      <c r="AM5" s="9"/>
      <c r="AN5" s="6">
        <v>0</v>
      </c>
      <c r="AO5" s="9"/>
      <c r="AP5" s="6">
        <v>0</v>
      </c>
      <c r="AQ5" s="9"/>
      <c r="AR5" s="9"/>
      <c r="AS5" s="6">
        <f>D5+H5+L5+P5+T5+X5+AB5+AF5+AJ5+AN5</f>
        <v>10</v>
      </c>
      <c r="AT5" s="9"/>
      <c r="AU5" s="6">
        <f>F5+J5+N5+R5+V5+Z5+AD5+AH5+AL5+AP5</f>
        <v>7</v>
      </c>
      <c r="AV5" s="9"/>
      <c r="AW5" s="7">
        <f>SUM(C5:AQ5)</f>
        <v>17</v>
      </c>
    </row>
    <row r="6" spans="1:49" ht="21" customHeight="1">
      <c r="B6" s="5" t="s">
        <v>30</v>
      </c>
      <c r="C6" s="9"/>
      <c r="D6" s="9"/>
      <c r="E6" s="9"/>
      <c r="F6" s="9"/>
      <c r="G6" s="9"/>
      <c r="H6" s="6">
        <v>0</v>
      </c>
      <c r="I6" s="9"/>
      <c r="J6" s="6">
        <v>0</v>
      </c>
      <c r="K6" s="9"/>
      <c r="L6" s="6">
        <v>0</v>
      </c>
      <c r="M6" s="9"/>
      <c r="N6" s="6">
        <v>0</v>
      </c>
      <c r="O6" s="9"/>
      <c r="P6" s="6">
        <v>0</v>
      </c>
      <c r="Q6" s="9"/>
      <c r="R6" s="6">
        <v>0</v>
      </c>
      <c r="S6" s="9"/>
      <c r="T6" s="6">
        <v>0</v>
      </c>
      <c r="U6" s="9"/>
      <c r="V6" s="6">
        <v>0</v>
      </c>
      <c r="W6" s="9"/>
      <c r="X6" s="6">
        <v>2</v>
      </c>
      <c r="Y6" s="9"/>
      <c r="Z6" s="6">
        <v>0</v>
      </c>
      <c r="AA6" s="9"/>
      <c r="AB6" s="6">
        <v>0</v>
      </c>
      <c r="AC6" s="9"/>
      <c r="AD6" s="6">
        <v>0</v>
      </c>
      <c r="AE6" s="9"/>
      <c r="AF6" s="6">
        <v>0</v>
      </c>
      <c r="AG6" s="9"/>
      <c r="AH6" s="6">
        <v>0</v>
      </c>
      <c r="AI6" s="9"/>
      <c r="AJ6" s="6">
        <v>1</v>
      </c>
      <c r="AK6" s="9"/>
      <c r="AL6" s="6">
        <v>0</v>
      </c>
      <c r="AM6" s="9"/>
      <c r="AN6" s="6">
        <v>0</v>
      </c>
      <c r="AO6" s="9"/>
      <c r="AP6" s="6">
        <v>3</v>
      </c>
      <c r="AQ6" s="9"/>
      <c r="AR6" s="9"/>
      <c r="AS6" s="6">
        <f t="shared" ref="AS6:AS28" si="0">D6+H6+L6+P6+T6+X6+AB6+AF6+AJ6+AN6</f>
        <v>3</v>
      </c>
      <c r="AT6" s="9"/>
      <c r="AU6" s="6">
        <f t="shared" ref="AU6:AU28" si="1">F6+J6+N6+R6+V6+Z6+AD6+AH6+AL6+AP6</f>
        <v>3</v>
      </c>
      <c r="AV6" s="9"/>
      <c r="AW6" s="7">
        <f>SUM(C6:AQ6)</f>
        <v>6</v>
      </c>
    </row>
    <row r="7" spans="1:49" ht="21" customHeight="1">
      <c r="B7" s="5" t="s">
        <v>28</v>
      </c>
      <c r="C7" s="9"/>
      <c r="D7" s="9"/>
      <c r="E7" s="9"/>
      <c r="F7" s="9"/>
      <c r="G7" s="9"/>
      <c r="H7" s="6">
        <v>2</v>
      </c>
      <c r="I7" s="9"/>
      <c r="J7" s="9"/>
      <c r="K7" s="9"/>
      <c r="L7" s="6">
        <v>1</v>
      </c>
      <c r="M7" s="9"/>
      <c r="N7" s="9"/>
      <c r="O7" s="9"/>
      <c r="P7" s="6">
        <v>0</v>
      </c>
      <c r="Q7" s="9"/>
      <c r="R7" s="9"/>
      <c r="S7" s="9"/>
      <c r="T7" s="6">
        <v>2</v>
      </c>
      <c r="U7" s="9"/>
      <c r="V7" s="9"/>
      <c r="W7" s="9"/>
      <c r="X7" s="6">
        <v>1</v>
      </c>
      <c r="Y7" s="9"/>
      <c r="Z7" s="9"/>
      <c r="AA7" s="9"/>
      <c r="AB7" s="6">
        <v>2</v>
      </c>
      <c r="AC7" s="9"/>
      <c r="AD7" s="9"/>
      <c r="AE7" s="9"/>
      <c r="AF7" s="6">
        <v>2</v>
      </c>
      <c r="AG7" s="9"/>
      <c r="AH7" s="9"/>
      <c r="AI7" s="9"/>
      <c r="AJ7" s="6">
        <v>0</v>
      </c>
      <c r="AK7" s="9"/>
      <c r="AL7" s="9"/>
      <c r="AM7" s="9"/>
      <c r="AN7" s="6">
        <v>0</v>
      </c>
      <c r="AO7" s="9"/>
      <c r="AP7" s="9"/>
      <c r="AQ7" s="9"/>
      <c r="AR7" s="9"/>
      <c r="AS7" s="6">
        <f t="shared" si="0"/>
        <v>10</v>
      </c>
      <c r="AT7" s="9"/>
      <c r="AU7" s="6">
        <f t="shared" si="1"/>
        <v>0</v>
      </c>
      <c r="AV7" s="9"/>
      <c r="AW7" s="7">
        <f t="shared" ref="AW7:AW28" si="2">SUM(C7:AQ7)</f>
        <v>10</v>
      </c>
    </row>
    <row r="8" spans="1:49" ht="21" customHeight="1">
      <c r="B8" s="5" t="s">
        <v>26</v>
      </c>
      <c r="C8" s="9"/>
      <c r="D8" s="9"/>
      <c r="E8" s="9"/>
      <c r="F8" s="9"/>
      <c r="G8" s="9"/>
      <c r="H8" s="6">
        <v>1</v>
      </c>
      <c r="I8" s="9"/>
      <c r="J8" s="9"/>
      <c r="K8" s="9"/>
      <c r="L8" s="6">
        <v>4</v>
      </c>
      <c r="M8" s="9"/>
      <c r="N8" s="9"/>
      <c r="O8" s="9"/>
      <c r="P8" s="6">
        <v>0</v>
      </c>
      <c r="Q8" s="9"/>
      <c r="R8" s="9"/>
      <c r="S8" s="9"/>
      <c r="T8" s="6">
        <v>0</v>
      </c>
      <c r="U8" s="9"/>
      <c r="V8" s="9"/>
      <c r="W8" s="9"/>
      <c r="X8" s="6">
        <v>1</v>
      </c>
      <c r="Y8" s="9"/>
      <c r="Z8" s="9"/>
      <c r="AA8" s="9"/>
      <c r="AB8" s="6">
        <v>2</v>
      </c>
      <c r="AC8" s="9"/>
      <c r="AD8" s="9"/>
      <c r="AE8" s="9"/>
      <c r="AF8" s="6">
        <v>0</v>
      </c>
      <c r="AG8" s="9"/>
      <c r="AH8" s="9"/>
      <c r="AI8" s="9"/>
      <c r="AJ8" s="6">
        <v>0</v>
      </c>
      <c r="AK8" s="9"/>
      <c r="AL8" s="9"/>
      <c r="AM8" s="9"/>
      <c r="AN8" s="6">
        <v>0</v>
      </c>
      <c r="AO8" s="9"/>
      <c r="AP8" s="9"/>
      <c r="AQ8" s="9"/>
      <c r="AR8" s="9"/>
      <c r="AS8" s="6">
        <f t="shared" si="0"/>
        <v>8</v>
      </c>
      <c r="AT8" s="9"/>
      <c r="AU8" s="6">
        <f t="shared" si="1"/>
        <v>0</v>
      </c>
      <c r="AV8" s="9"/>
      <c r="AW8" s="7">
        <f t="shared" si="2"/>
        <v>8</v>
      </c>
    </row>
    <row r="9" spans="1:49" ht="21" customHeight="1">
      <c r="B9" s="5" t="s">
        <v>25</v>
      </c>
      <c r="C9" s="9"/>
      <c r="D9" s="9"/>
      <c r="E9" s="9"/>
      <c r="F9" s="9"/>
      <c r="G9" s="9"/>
      <c r="H9" s="6">
        <v>0</v>
      </c>
      <c r="I9" s="9"/>
      <c r="J9" s="6">
        <v>0</v>
      </c>
      <c r="K9" s="9"/>
      <c r="L9" s="6">
        <v>1</v>
      </c>
      <c r="M9" s="9"/>
      <c r="N9" s="6">
        <v>0</v>
      </c>
      <c r="O9" s="9"/>
      <c r="P9" s="6">
        <v>1</v>
      </c>
      <c r="Q9" s="9"/>
      <c r="R9" s="6">
        <v>0</v>
      </c>
      <c r="S9" s="9"/>
      <c r="T9" s="6">
        <v>0</v>
      </c>
      <c r="U9" s="9"/>
      <c r="V9" s="6">
        <v>0</v>
      </c>
      <c r="W9" s="9"/>
      <c r="X9" s="6">
        <v>0</v>
      </c>
      <c r="Y9" s="9"/>
      <c r="Z9" s="6">
        <v>0</v>
      </c>
      <c r="AA9" s="9"/>
      <c r="AB9" s="6">
        <v>2</v>
      </c>
      <c r="AC9" s="9"/>
      <c r="AD9" s="6">
        <v>0</v>
      </c>
      <c r="AE9" s="9"/>
      <c r="AF9" s="6">
        <v>0</v>
      </c>
      <c r="AG9" s="9"/>
      <c r="AH9" s="6">
        <v>0</v>
      </c>
      <c r="AI9" s="9"/>
      <c r="AJ9" s="6">
        <v>1</v>
      </c>
      <c r="AK9" s="9"/>
      <c r="AL9" s="6">
        <v>0</v>
      </c>
      <c r="AM9" s="9"/>
      <c r="AN9" s="6">
        <v>0</v>
      </c>
      <c r="AO9" s="9"/>
      <c r="AP9" s="6">
        <v>0</v>
      </c>
      <c r="AQ9" s="9"/>
      <c r="AR9" s="9"/>
      <c r="AS9" s="6">
        <f t="shared" si="0"/>
        <v>5</v>
      </c>
      <c r="AT9" s="9"/>
      <c r="AU9" s="6">
        <f t="shared" si="1"/>
        <v>0</v>
      </c>
      <c r="AV9" s="9"/>
      <c r="AW9" s="7">
        <f t="shared" si="2"/>
        <v>5</v>
      </c>
    </row>
    <row r="10" spans="1:49" ht="21" customHeight="1">
      <c r="B10" s="5" t="s">
        <v>23</v>
      </c>
      <c r="C10" s="49">
        <v>1</v>
      </c>
      <c r="D10" s="9"/>
      <c r="E10" s="9"/>
      <c r="F10" s="9"/>
      <c r="G10" s="9"/>
      <c r="H10" s="6">
        <v>0</v>
      </c>
      <c r="I10" s="9"/>
      <c r="J10" s="6">
        <v>0</v>
      </c>
      <c r="K10" s="9"/>
      <c r="L10" s="6">
        <v>1</v>
      </c>
      <c r="M10" s="9"/>
      <c r="N10" s="6">
        <v>1</v>
      </c>
      <c r="O10" s="9"/>
      <c r="P10" s="6">
        <v>0</v>
      </c>
      <c r="Q10" s="9"/>
      <c r="R10" s="6">
        <v>0</v>
      </c>
      <c r="S10" s="9"/>
      <c r="T10" s="6">
        <v>1</v>
      </c>
      <c r="U10" s="9"/>
      <c r="V10" s="6">
        <v>0</v>
      </c>
      <c r="W10" s="9"/>
      <c r="X10" s="6">
        <v>1</v>
      </c>
      <c r="Y10" s="9"/>
      <c r="Z10" s="6">
        <v>0</v>
      </c>
      <c r="AA10" s="9"/>
      <c r="AB10" s="6">
        <v>0</v>
      </c>
      <c r="AC10" s="9"/>
      <c r="AD10" s="6">
        <v>2</v>
      </c>
      <c r="AE10" s="9"/>
      <c r="AF10" s="6">
        <v>2</v>
      </c>
      <c r="AG10" s="9"/>
      <c r="AH10" s="6">
        <v>1</v>
      </c>
      <c r="AI10" s="9"/>
      <c r="AJ10" s="6">
        <v>0</v>
      </c>
      <c r="AK10" s="9"/>
      <c r="AL10" s="6">
        <v>1</v>
      </c>
      <c r="AM10" s="9"/>
      <c r="AN10" s="6">
        <v>0</v>
      </c>
      <c r="AO10" s="9"/>
      <c r="AP10" s="6">
        <v>0</v>
      </c>
      <c r="AQ10" s="9"/>
      <c r="AR10" s="6">
        <f t="shared" ref="AR10" si="3">C10</f>
        <v>1</v>
      </c>
      <c r="AS10" s="6">
        <f t="shared" si="0"/>
        <v>5</v>
      </c>
      <c r="AT10" s="9"/>
      <c r="AU10" s="6">
        <f t="shared" si="1"/>
        <v>5</v>
      </c>
      <c r="AV10" s="9"/>
      <c r="AW10" s="7">
        <f t="shared" si="2"/>
        <v>11</v>
      </c>
    </row>
    <row r="11" spans="1:49" ht="21" customHeight="1">
      <c r="B11" s="5" t="s">
        <v>60</v>
      </c>
      <c r="C11" s="9"/>
      <c r="D11" s="9"/>
      <c r="E11" s="9"/>
      <c r="F11" s="9"/>
      <c r="G11" s="9"/>
      <c r="H11" s="6">
        <v>2</v>
      </c>
      <c r="I11" s="9"/>
      <c r="J11" s="6">
        <v>0</v>
      </c>
      <c r="K11" s="9"/>
      <c r="L11" s="6">
        <v>0</v>
      </c>
      <c r="M11" s="9"/>
      <c r="N11" s="6">
        <v>0</v>
      </c>
      <c r="O11" s="9"/>
      <c r="P11" s="6">
        <v>3</v>
      </c>
      <c r="Q11" s="9"/>
      <c r="R11" s="6">
        <v>1</v>
      </c>
      <c r="S11" s="9"/>
      <c r="T11" s="6">
        <v>0</v>
      </c>
      <c r="U11" s="9"/>
      <c r="V11" s="6">
        <v>0</v>
      </c>
      <c r="W11" s="9"/>
      <c r="X11" s="6">
        <v>0</v>
      </c>
      <c r="Y11" s="9"/>
      <c r="Z11" s="6">
        <v>0</v>
      </c>
      <c r="AA11" s="9"/>
      <c r="AB11" s="6">
        <v>0</v>
      </c>
      <c r="AC11" s="9"/>
      <c r="AD11" s="6">
        <v>1</v>
      </c>
      <c r="AE11" s="9"/>
      <c r="AF11" s="6">
        <v>0</v>
      </c>
      <c r="AG11" s="9"/>
      <c r="AH11" s="6">
        <v>0</v>
      </c>
      <c r="AI11" s="9"/>
      <c r="AJ11" s="6">
        <v>0</v>
      </c>
      <c r="AK11" s="9"/>
      <c r="AL11" s="6">
        <v>0</v>
      </c>
      <c r="AM11" s="9"/>
      <c r="AN11" s="6">
        <v>1</v>
      </c>
      <c r="AO11" s="9"/>
      <c r="AP11" s="6">
        <v>0</v>
      </c>
      <c r="AQ11" s="9"/>
      <c r="AR11" s="9"/>
      <c r="AS11" s="6">
        <f t="shared" si="0"/>
        <v>6</v>
      </c>
      <c r="AT11" s="9"/>
      <c r="AU11" s="6">
        <f t="shared" si="1"/>
        <v>2</v>
      </c>
      <c r="AV11" s="9"/>
      <c r="AW11" s="7">
        <f t="shared" si="2"/>
        <v>8</v>
      </c>
    </row>
    <row r="12" spans="1:49" ht="21" customHeight="1">
      <c r="B12" s="5" t="s">
        <v>20</v>
      </c>
      <c r="C12" s="9"/>
      <c r="D12" s="49">
        <v>1</v>
      </c>
      <c r="E12" s="9"/>
      <c r="F12" s="9"/>
      <c r="G12" s="9"/>
      <c r="H12" s="6">
        <v>0</v>
      </c>
      <c r="I12" s="9"/>
      <c r="J12" s="9"/>
      <c r="K12" s="9"/>
      <c r="L12" s="6">
        <v>1</v>
      </c>
      <c r="M12" s="9"/>
      <c r="N12" s="9"/>
      <c r="O12" s="9"/>
      <c r="P12" s="6">
        <v>3</v>
      </c>
      <c r="Q12" s="9"/>
      <c r="R12" s="9"/>
      <c r="S12" s="9"/>
      <c r="T12" s="6">
        <v>1</v>
      </c>
      <c r="U12" s="9"/>
      <c r="V12" s="9"/>
      <c r="W12" s="9"/>
      <c r="X12" s="6">
        <v>0</v>
      </c>
      <c r="Y12" s="9"/>
      <c r="Z12" s="9"/>
      <c r="AA12" s="9"/>
      <c r="AB12" s="6">
        <v>2</v>
      </c>
      <c r="AC12" s="9"/>
      <c r="AD12" s="9"/>
      <c r="AE12" s="9"/>
      <c r="AF12" s="6">
        <v>0</v>
      </c>
      <c r="AG12" s="9"/>
      <c r="AH12" s="9"/>
      <c r="AI12" s="9"/>
      <c r="AJ12" s="6">
        <v>0</v>
      </c>
      <c r="AK12" s="9"/>
      <c r="AL12" s="9"/>
      <c r="AM12" s="9"/>
      <c r="AN12" s="6">
        <v>0</v>
      </c>
      <c r="AO12" s="9"/>
      <c r="AP12" s="9"/>
      <c r="AQ12" s="9"/>
      <c r="AR12" s="9"/>
      <c r="AS12" s="6">
        <f>D12+H12+L12+P12+T12+X12+AB12+AF12+AJ12+AN12</f>
        <v>8</v>
      </c>
      <c r="AT12" s="9"/>
      <c r="AU12" s="6">
        <f t="shared" si="1"/>
        <v>0</v>
      </c>
      <c r="AV12" s="9"/>
      <c r="AW12" s="7">
        <f t="shared" si="2"/>
        <v>8</v>
      </c>
    </row>
    <row r="13" spans="1:49" ht="21" customHeight="1">
      <c r="B13" s="5" t="s">
        <v>19</v>
      </c>
      <c r="C13" s="9"/>
      <c r="D13" s="9"/>
      <c r="E13" s="9"/>
      <c r="F13" s="9"/>
      <c r="G13" s="9"/>
      <c r="H13" s="6">
        <v>4</v>
      </c>
      <c r="I13" s="9"/>
      <c r="J13" s="6">
        <v>0</v>
      </c>
      <c r="K13" s="9"/>
      <c r="L13" s="6">
        <v>1</v>
      </c>
      <c r="M13" s="9"/>
      <c r="N13" s="6">
        <v>2</v>
      </c>
      <c r="O13" s="9"/>
      <c r="P13" s="6">
        <v>0</v>
      </c>
      <c r="Q13" s="9"/>
      <c r="R13" s="6">
        <v>2</v>
      </c>
      <c r="S13" s="9"/>
      <c r="T13" s="6">
        <v>1</v>
      </c>
      <c r="U13" s="9"/>
      <c r="V13" s="6">
        <v>1</v>
      </c>
      <c r="W13" s="9"/>
      <c r="X13" s="6">
        <v>0</v>
      </c>
      <c r="Y13" s="9"/>
      <c r="Z13" s="6">
        <v>0</v>
      </c>
      <c r="AA13" s="9"/>
      <c r="AB13" s="6">
        <v>0</v>
      </c>
      <c r="AC13" s="9"/>
      <c r="AD13" s="6">
        <v>0</v>
      </c>
      <c r="AE13" s="9"/>
      <c r="AF13" s="6">
        <v>0</v>
      </c>
      <c r="AG13" s="9"/>
      <c r="AH13" s="6">
        <v>0</v>
      </c>
      <c r="AI13" s="9"/>
      <c r="AJ13" s="6">
        <v>0</v>
      </c>
      <c r="AK13" s="9"/>
      <c r="AL13" s="6">
        <v>0</v>
      </c>
      <c r="AM13" s="9"/>
      <c r="AN13" s="6">
        <v>0</v>
      </c>
      <c r="AO13" s="9"/>
      <c r="AP13" s="6">
        <v>0</v>
      </c>
      <c r="AQ13" s="9"/>
      <c r="AR13" s="9"/>
      <c r="AS13" s="6">
        <f t="shared" si="0"/>
        <v>6</v>
      </c>
      <c r="AT13" s="9"/>
      <c r="AU13" s="6">
        <f t="shared" si="1"/>
        <v>5</v>
      </c>
      <c r="AV13" s="9"/>
      <c r="AW13" s="7">
        <f t="shared" si="2"/>
        <v>11</v>
      </c>
    </row>
    <row r="14" spans="1:49" ht="21" customHeight="1">
      <c r="B14" s="5" t="s">
        <v>18</v>
      </c>
      <c r="C14" s="9"/>
      <c r="D14" s="49">
        <v>1</v>
      </c>
      <c r="E14" s="9"/>
      <c r="F14" s="9"/>
      <c r="G14" s="9"/>
      <c r="H14" s="6">
        <v>1</v>
      </c>
      <c r="I14" s="9"/>
      <c r="J14" s="6">
        <v>1</v>
      </c>
      <c r="K14" s="9"/>
      <c r="L14" s="6">
        <v>0</v>
      </c>
      <c r="M14" s="9"/>
      <c r="N14" s="6">
        <v>3</v>
      </c>
      <c r="O14" s="9"/>
      <c r="P14" s="6">
        <v>1</v>
      </c>
      <c r="Q14" s="9"/>
      <c r="R14" s="6">
        <v>1</v>
      </c>
      <c r="S14" s="9"/>
      <c r="T14" s="6">
        <v>2</v>
      </c>
      <c r="U14" s="9"/>
      <c r="V14" s="6">
        <v>1</v>
      </c>
      <c r="W14" s="9"/>
      <c r="X14" s="6">
        <v>0</v>
      </c>
      <c r="Y14" s="9"/>
      <c r="Z14" s="6">
        <v>0</v>
      </c>
      <c r="AA14" s="9"/>
      <c r="AB14" s="6">
        <v>2</v>
      </c>
      <c r="AC14" s="9"/>
      <c r="AD14" s="6">
        <v>2</v>
      </c>
      <c r="AE14" s="9"/>
      <c r="AF14" s="6">
        <v>1</v>
      </c>
      <c r="AG14" s="9"/>
      <c r="AH14" s="6">
        <v>2</v>
      </c>
      <c r="AI14" s="9"/>
      <c r="AJ14" s="6">
        <v>2</v>
      </c>
      <c r="AK14" s="9"/>
      <c r="AL14" s="6">
        <v>1</v>
      </c>
      <c r="AM14" s="9"/>
      <c r="AN14" s="6">
        <v>2</v>
      </c>
      <c r="AO14" s="9"/>
      <c r="AP14" s="6">
        <v>0</v>
      </c>
      <c r="AQ14" s="9"/>
      <c r="AR14" s="9"/>
      <c r="AS14" s="6">
        <f>D14+H14+L14+P14+T14+X14+AB14+AF14+AJ14+AN14</f>
        <v>12</v>
      </c>
      <c r="AT14" s="9"/>
      <c r="AU14" s="6">
        <f t="shared" si="1"/>
        <v>11</v>
      </c>
      <c r="AV14" s="9"/>
      <c r="AW14" s="7">
        <f t="shared" si="2"/>
        <v>23</v>
      </c>
    </row>
    <row r="15" spans="1:49" ht="21" customHeight="1">
      <c r="B15" s="5" t="s">
        <v>61</v>
      </c>
      <c r="C15" s="9"/>
      <c r="D15" s="9"/>
      <c r="E15" s="9"/>
      <c r="F15" s="9"/>
      <c r="G15" s="9"/>
      <c r="H15" s="6">
        <v>0</v>
      </c>
      <c r="I15" s="9"/>
      <c r="J15" s="9"/>
      <c r="K15" s="9"/>
      <c r="L15" s="6">
        <v>1</v>
      </c>
      <c r="M15" s="9"/>
      <c r="N15" s="9"/>
      <c r="O15" s="9"/>
      <c r="P15" s="6">
        <v>1</v>
      </c>
      <c r="Q15" s="9"/>
      <c r="R15" s="9"/>
      <c r="S15" s="9"/>
      <c r="T15" s="6">
        <v>1</v>
      </c>
      <c r="U15" s="9"/>
      <c r="V15" s="9"/>
      <c r="W15" s="9"/>
      <c r="X15" s="6">
        <v>0</v>
      </c>
      <c r="Y15" s="9"/>
      <c r="Z15" s="9"/>
      <c r="AA15" s="9"/>
      <c r="AB15" s="6">
        <v>0</v>
      </c>
      <c r="AC15" s="9"/>
      <c r="AD15" s="9"/>
      <c r="AE15" s="9"/>
      <c r="AF15" s="6">
        <v>0</v>
      </c>
      <c r="AG15" s="9"/>
      <c r="AH15" s="9"/>
      <c r="AI15" s="9"/>
      <c r="AJ15" s="6">
        <v>0</v>
      </c>
      <c r="AK15" s="9"/>
      <c r="AL15" s="9"/>
      <c r="AM15" s="9"/>
      <c r="AN15" s="6">
        <v>1</v>
      </c>
      <c r="AO15" s="9"/>
      <c r="AP15" s="9"/>
      <c r="AQ15" s="9"/>
      <c r="AR15" s="9"/>
      <c r="AS15" s="6">
        <f t="shared" si="0"/>
        <v>4</v>
      </c>
      <c r="AT15" s="9"/>
      <c r="AU15" s="6">
        <f t="shared" si="1"/>
        <v>0</v>
      </c>
      <c r="AV15" s="9"/>
      <c r="AW15" s="7">
        <f t="shared" si="2"/>
        <v>4</v>
      </c>
    </row>
    <row r="16" spans="1:49" ht="21" customHeight="1">
      <c r="B16" s="5" t="s">
        <v>12</v>
      </c>
      <c r="C16" s="9"/>
      <c r="D16" s="9"/>
      <c r="E16" s="9"/>
      <c r="F16" s="9"/>
      <c r="G16" s="9"/>
      <c r="H16" s="6">
        <v>1</v>
      </c>
      <c r="I16" s="9"/>
      <c r="J16" s="9"/>
      <c r="K16" s="9"/>
      <c r="L16" s="6">
        <v>3</v>
      </c>
      <c r="M16" s="9"/>
      <c r="N16" s="9"/>
      <c r="O16" s="9"/>
      <c r="P16" s="6">
        <v>1</v>
      </c>
      <c r="Q16" s="9"/>
      <c r="R16" s="9"/>
      <c r="S16" s="9"/>
      <c r="T16" s="6">
        <v>1</v>
      </c>
      <c r="U16" s="9"/>
      <c r="V16" s="9"/>
      <c r="W16" s="9"/>
      <c r="X16" s="6">
        <v>3</v>
      </c>
      <c r="Y16" s="9"/>
      <c r="Z16" s="9"/>
      <c r="AA16" s="9"/>
      <c r="AB16" s="6">
        <v>4</v>
      </c>
      <c r="AC16" s="9"/>
      <c r="AD16" s="9"/>
      <c r="AE16" s="9"/>
      <c r="AF16" s="6">
        <v>1</v>
      </c>
      <c r="AG16" s="9"/>
      <c r="AH16" s="9"/>
      <c r="AI16" s="9"/>
      <c r="AJ16" s="6">
        <v>1</v>
      </c>
      <c r="AK16" s="9"/>
      <c r="AL16" s="9"/>
      <c r="AM16" s="9"/>
      <c r="AN16" s="6">
        <v>2</v>
      </c>
      <c r="AO16" s="9"/>
      <c r="AP16" s="9"/>
      <c r="AQ16" s="9"/>
      <c r="AR16" s="9"/>
      <c r="AS16" s="6">
        <f t="shared" si="0"/>
        <v>17</v>
      </c>
      <c r="AT16" s="9"/>
      <c r="AU16" s="6">
        <f t="shared" si="1"/>
        <v>0</v>
      </c>
      <c r="AV16" s="9"/>
      <c r="AW16" s="7">
        <f t="shared" si="2"/>
        <v>17</v>
      </c>
    </row>
    <row r="17" spans="2:49" ht="21" customHeight="1">
      <c r="B17" s="5" t="s">
        <v>10</v>
      </c>
      <c r="C17" s="9"/>
      <c r="D17" s="9"/>
      <c r="E17" s="9"/>
      <c r="F17" s="9"/>
      <c r="G17" s="9"/>
      <c r="H17" s="6">
        <v>0</v>
      </c>
      <c r="I17" s="9"/>
      <c r="J17" s="6">
        <v>2</v>
      </c>
      <c r="K17" s="9"/>
      <c r="L17" s="6">
        <v>3</v>
      </c>
      <c r="M17" s="9"/>
      <c r="N17" s="6">
        <v>4</v>
      </c>
      <c r="O17" s="9"/>
      <c r="P17" s="6">
        <v>1</v>
      </c>
      <c r="Q17" s="9"/>
      <c r="R17" s="6">
        <v>1</v>
      </c>
      <c r="S17" s="9"/>
      <c r="T17" s="6">
        <v>0</v>
      </c>
      <c r="U17" s="9"/>
      <c r="V17" s="6">
        <v>1</v>
      </c>
      <c r="W17" s="9"/>
      <c r="X17" s="6">
        <v>1</v>
      </c>
      <c r="Y17" s="9"/>
      <c r="Z17" s="6">
        <v>1</v>
      </c>
      <c r="AA17" s="9"/>
      <c r="AB17" s="6">
        <v>1</v>
      </c>
      <c r="AC17" s="9"/>
      <c r="AD17" s="6">
        <v>1</v>
      </c>
      <c r="AE17" s="9"/>
      <c r="AF17" s="6">
        <v>1</v>
      </c>
      <c r="AG17" s="9"/>
      <c r="AH17" s="6">
        <v>1</v>
      </c>
      <c r="AI17" s="9"/>
      <c r="AJ17" s="6">
        <v>2</v>
      </c>
      <c r="AK17" s="9"/>
      <c r="AL17" s="6">
        <v>5</v>
      </c>
      <c r="AM17" s="9"/>
      <c r="AN17" s="6">
        <v>0</v>
      </c>
      <c r="AO17" s="9"/>
      <c r="AP17" s="6">
        <v>1</v>
      </c>
      <c r="AQ17" s="9"/>
      <c r="AR17" s="9"/>
      <c r="AS17" s="6">
        <f t="shared" si="0"/>
        <v>9</v>
      </c>
      <c r="AT17" s="9"/>
      <c r="AU17" s="6">
        <f t="shared" si="1"/>
        <v>17</v>
      </c>
      <c r="AV17" s="9"/>
      <c r="AW17" s="7">
        <f t="shared" si="2"/>
        <v>26</v>
      </c>
    </row>
    <row r="18" spans="2:49" ht="21" customHeight="1">
      <c r="B18" s="5" t="s">
        <v>62</v>
      </c>
      <c r="C18" s="9"/>
      <c r="D18" s="9"/>
      <c r="E18" s="9"/>
      <c r="F18" s="9"/>
      <c r="G18" s="9"/>
      <c r="H18" s="9"/>
      <c r="I18" s="9"/>
      <c r="J18" s="6">
        <v>0</v>
      </c>
      <c r="K18" s="9"/>
      <c r="L18" s="9"/>
      <c r="M18" s="9"/>
      <c r="N18" s="6">
        <v>0</v>
      </c>
      <c r="O18" s="9"/>
      <c r="P18" s="9"/>
      <c r="Q18" s="9"/>
      <c r="R18" s="6">
        <v>2</v>
      </c>
      <c r="S18" s="9"/>
      <c r="T18" s="9"/>
      <c r="U18" s="9"/>
      <c r="V18" s="6">
        <v>1</v>
      </c>
      <c r="W18" s="9"/>
      <c r="X18" s="9"/>
      <c r="Y18" s="9"/>
      <c r="Z18" s="6">
        <v>1</v>
      </c>
      <c r="AA18" s="9"/>
      <c r="AB18" s="9"/>
      <c r="AC18" s="9"/>
      <c r="AD18" s="6">
        <v>0</v>
      </c>
      <c r="AE18" s="9"/>
      <c r="AF18" s="9"/>
      <c r="AG18" s="9"/>
      <c r="AH18" s="6">
        <v>1</v>
      </c>
      <c r="AI18" s="9"/>
      <c r="AJ18" s="9"/>
      <c r="AK18" s="9"/>
      <c r="AL18" s="6">
        <v>1</v>
      </c>
      <c r="AM18" s="9"/>
      <c r="AN18" s="9"/>
      <c r="AO18" s="9"/>
      <c r="AP18" s="6">
        <v>0</v>
      </c>
      <c r="AQ18" s="9"/>
      <c r="AR18" s="9"/>
      <c r="AS18" s="6">
        <f t="shared" si="0"/>
        <v>0</v>
      </c>
      <c r="AT18" s="9"/>
      <c r="AU18" s="6">
        <f t="shared" si="1"/>
        <v>6</v>
      </c>
      <c r="AV18" s="9"/>
      <c r="AW18" s="7">
        <f t="shared" si="2"/>
        <v>6</v>
      </c>
    </row>
    <row r="19" spans="2:49" ht="21" customHeight="1">
      <c r="B19" s="5" t="s">
        <v>29</v>
      </c>
      <c r="C19" s="6">
        <v>1</v>
      </c>
      <c r="D19" s="6">
        <v>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6">
        <f t="shared" ref="AR19:AR28" si="4">C19</f>
        <v>1</v>
      </c>
      <c r="AS19" s="6">
        <f t="shared" si="0"/>
        <v>1</v>
      </c>
      <c r="AT19" s="9"/>
      <c r="AU19" s="6">
        <f t="shared" si="1"/>
        <v>0</v>
      </c>
      <c r="AV19" s="9"/>
      <c r="AW19" s="7">
        <f t="shared" si="2"/>
        <v>2</v>
      </c>
    </row>
    <row r="20" spans="2:49" ht="21" customHeight="1">
      <c r="B20" s="5" t="s">
        <v>27</v>
      </c>
      <c r="C20" s="9"/>
      <c r="D20" s="6">
        <v>5</v>
      </c>
      <c r="E20" s="9"/>
      <c r="F20" s="6">
        <v>0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6">
        <f t="shared" si="4"/>
        <v>0</v>
      </c>
      <c r="AS20" s="6">
        <f t="shared" si="0"/>
        <v>5</v>
      </c>
      <c r="AT20" s="9"/>
      <c r="AU20" s="6">
        <f t="shared" si="1"/>
        <v>0</v>
      </c>
      <c r="AV20" s="9"/>
      <c r="AW20" s="7">
        <f t="shared" si="2"/>
        <v>5</v>
      </c>
    </row>
    <row r="21" spans="2:49" ht="21" customHeight="1">
      <c r="B21" s="5" t="s">
        <v>22</v>
      </c>
      <c r="C21" s="6">
        <v>1</v>
      </c>
      <c r="D21" s="6">
        <v>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6">
        <f t="shared" si="4"/>
        <v>1</v>
      </c>
      <c r="AS21" s="6">
        <f t="shared" si="0"/>
        <v>5</v>
      </c>
      <c r="AT21" s="9"/>
      <c r="AU21" s="6">
        <f t="shared" si="1"/>
        <v>0</v>
      </c>
      <c r="AV21" s="9"/>
      <c r="AW21" s="7">
        <f t="shared" si="2"/>
        <v>6</v>
      </c>
    </row>
    <row r="22" spans="2:49" ht="21" customHeight="1">
      <c r="B22" s="5" t="s">
        <v>17</v>
      </c>
      <c r="C22" s="6">
        <v>1</v>
      </c>
      <c r="D22" s="6">
        <v>5</v>
      </c>
      <c r="E22" s="9"/>
      <c r="F22" s="49">
        <v>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6">
        <f t="shared" si="4"/>
        <v>1</v>
      </c>
      <c r="AS22" s="6">
        <f t="shared" si="0"/>
        <v>5</v>
      </c>
      <c r="AT22" s="9"/>
      <c r="AU22" s="6">
        <f t="shared" si="1"/>
        <v>1</v>
      </c>
      <c r="AV22" s="9"/>
      <c r="AW22" s="7">
        <f t="shared" si="2"/>
        <v>7</v>
      </c>
    </row>
    <row r="23" spans="2:49" ht="21" customHeight="1">
      <c r="B23" s="5" t="s">
        <v>15</v>
      </c>
      <c r="C23" s="6">
        <v>2</v>
      </c>
      <c r="D23" s="6">
        <v>2</v>
      </c>
      <c r="E23" s="9"/>
      <c r="F23" s="6">
        <v>3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6">
        <f t="shared" si="4"/>
        <v>2</v>
      </c>
      <c r="AS23" s="6">
        <f t="shared" si="0"/>
        <v>2</v>
      </c>
      <c r="AT23" s="9"/>
      <c r="AU23" s="6">
        <f t="shared" si="1"/>
        <v>3</v>
      </c>
      <c r="AV23" s="9"/>
      <c r="AW23" s="7">
        <f t="shared" si="2"/>
        <v>7</v>
      </c>
    </row>
    <row r="24" spans="2:49" ht="21" customHeight="1">
      <c r="B24" s="5" t="s">
        <v>38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6">
        <f t="shared" si="4"/>
        <v>0</v>
      </c>
      <c r="AS24" s="6">
        <f t="shared" si="0"/>
        <v>0</v>
      </c>
      <c r="AT24" s="9"/>
      <c r="AU24" s="6">
        <f t="shared" si="1"/>
        <v>0</v>
      </c>
      <c r="AV24" s="9"/>
      <c r="AW24" s="7">
        <f t="shared" si="2"/>
        <v>0</v>
      </c>
    </row>
    <row r="25" spans="2:49" ht="21" customHeight="1">
      <c r="B25" s="5" t="s">
        <v>14</v>
      </c>
      <c r="C25" s="49">
        <v>2</v>
      </c>
      <c r="D25" s="49">
        <v>3</v>
      </c>
      <c r="E25" s="9"/>
      <c r="F25" s="49">
        <v>4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6">
        <f t="shared" si="4"/>
        <v>2</v>
      </c>
      <c r="AS25" s="6">
        <f t="shared" si="0"/>
        <v>3</v>
      </c>
      <c r="AT25" s="9"/>
      <c r="AU25" s="6">
        <f t="shared" si="1"/>
        <v>4</v>
      </c>
      <c r="AV25" s="9"/>
      <c r="AW25" s="7">
        <f t="shared" si="2"/>
        <v>9</v>
      </c>
    </row>
    <row r="26" spans="2:49" ht="21" customHeight="1">
      <c r="B26" s="5" t="s">
        <v>13</v>
      </c>
      <c r="C26" s="6">
        <v>6</v>
      </c>
      <c r="D26" s="6">
        <v>12</v>
      </c>
      <c r="E26" s="9"/>
      <c r="F26" s="6">
        <v>4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6">
        <f t="shared" si="4"/>
        <v>6</v>
      </c>
      <c r="AS26" s="6">
        <f t="shared" si="0"/>
        <v>12</v>
      </c>
      <c r="AT26" s="9"/>
      <c r="AU26" s="6">
        <f t="shared" si="1"/>
        <v>4</v>
      </c>
      <c r="AV26" s="9"/>
      <c r="AW26" s="7">
        <f t="shared" si="2"/>
        <v>22</v>
      </c>
    </row>
    <row r="27" spans="2:49" ht="21" customHeight="1">
      <c r="B27" s="5" t="s">
        <v>11</v>
      </c>
      <c r="C27" s="6">
        <v>2</v>
      </c>
      <c r="D27" s="6">
        <v>2</v>
      </c>
      <c r="E27" s="9"/>
      <c r="F27" s="6">
        <v>5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6">
        <f t="shared" si="4"/>
        <v>2</v>
      </c>
      <c r="AS27" s="6">
        <f t="shared" si="0"/>
        <v>2</v>
      </c>
      <c r="AT27" s="9"/>
      <c r="AU27" s="6">
        <f t="shared" si="1"/>
        <v>5</v>
      </c>
      <c r="AV27" s="9"/>
      <c r="AW27" s="7">
        <f t="shared" si="2"/>
        <v>9</v>
      </c>
    </row>
    <row r="28" spans="2:49" ht="21" customHeight="1">
      <c r="B28" s="5" t="s">
        <v>63</v>
      </c>
      <c r="C28" s="6">
        <v>2</v>
      </c>
      <c r="D28" s="6">
        <v>1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6">
        <f t="shared" si="4"/>
        <v>2</v>
      </c>
      <c r="AS28" s="6">
        <f t="shared" si="0"/>
        <v>1</v>
      </c>
      <c r="AT28" s="9"/>
      <c r="AU28" s="6">
        <f t="shared" si="1"/>
        <v>0</v>
      </c>
      <c r="AV28" s="9"/>
      <c r="AW28" s="7">
        <f t="shared" si="2"/>
        <v>3</v>
      </c>
    </row>
    <row r="29" spans="2:49" s="16" customFormat="1" ht="53.25" customHeight="1">
      <c r="B29" s="14" t="s">
        <v>39</v>
      </c>
      <c r="C29" s="15">
        <f>SUM(C5:C28)</f>
        <v>18</v>
      </c>
      <c r="D29" s="15">
        <f>SUM(D5:D28)</f>
        <v>38</v>
      </c>
      <c r="E29" s="15">
        <f>SUM(E5:E28)</f>
        <v>0</v>
      </c>
      <c r="F29" s="15">
        <f>SUM(F5:F28)</f>
        <v>17</v>
      </c>
      <c r="G29" s="15">
        <f>SUM(G5:G28)</f>
        <v>0</v>
      </c>
      <c r="H29" s="15">
        <f>SUM(H5:H28)</f>
        <v>11</v>
      </c>
      <c r="I29" s="15">
        <f>SUM(I5:I28)</f>
        <v>0</v>
      </c>
      <c r="J29" s="15">
        <f>SUM(J5:J28)</f>
        <v>5</v>
      </c>
      <c r="K29" s="15">
        <f>SUM(K5:K28)</f>
        <v>0</v>
      </c>
      <c r="L29" s="15">
        <f>SUM(L5:L28)</f>
        <v>18</v>
      </c>
      <c r="M29" s="15">
        <f>SUM(M5:M28)</f>
        <v>0</v>
      </c>
      <c r="N29" s="15">
        <f>SUM(N5:N28)</f>
        <v>10</v>
      </c>
      <c r="O29" s="15">
        <f>SUM(O5:O28)</f>
        <v>0</v>
      </c>
      <c r="P29" s="15">
        <f>SUM(P5:P28)</f>
        <v>12</v>
      </c>
      <c r="Q29" s="15">
        <f>SUM(Q5:Q28)</f>
        <v>0</v>
      </c>
      <c r="R29" s="15">
        <f>SUM(R5:R28)</f>
        <v>9</v>
      </c>
      <c r="S29" s="15">
        <f>SUM(S5:S28)</f>
        <v>0</v>
      </c>
      <c r="T29" s="15">
        <f>SUM(T5:T28)</f>
        <v>11</v>
      </c>
      <c r="U29" s="15">
        <f>SUM(U5:U28)</f>
        <v>0</v>
      </c>
      <c r="V29" s="15">
        <f>SUM(V5:V28)</f>
        <v>6</v>
      </c>
      <c r="W29" s="15">
        <f>SUM(W5:W28)</f>
        <v>0</v>
      </c>
      <c r="X29" s="15">
        <f>SUM(X5:X28)</f>
        <v>12</v>
      </c>
      <c r="Y29" s="15">
        <f>SUM(Y5:Y28)</f>
        <v>0</v>
      </c>
      <c r="Z29" s="15">
        <f>SUM(Z5:Z28)</f>
        <v>3</v>
      </c>
      <c r="AA29" s="15">
        <f>SUM(AA5:AA28)</f>
        <v>0</v>
      </c>
      <c r="AB29" s="15">
        <f>SUM(AB5:AB28)</f>
        <v>16</v>
      </c>
      <c r="AC29" s="15">
        <f>SUM(AC5:AC28)</f>
        <v>0</v>
      </c>
      <c r="AD29" s="15">
        <f>SUM(AD5:AD28)</f>
        <v>6</v>
      </c>
      <c r="AE29" s="15">
        <f>SUM(AE5:AE28)</f>
        <v>0</v>
      </c>
      <c r="AF29" s="15">
        <f>SUM(AF5:AF28)</f>
        <v>8</v>
      </c>
      <c r="AG29" s="15">
        <f>SUM(AG5:AG28)</f>
        <v>0</v>
      </c>
      <c r="AH29" s="15">
        <f>SUM(AH5:AH28)</f>
        <v>5</v>
      </c>
      <c r="AI29" s="15">
        <f>SUM(AI5:AI28)</f>
        <v>0</v>
      </c>
      <c r="AJ29" s="15">
        <f>SUM(AJ5:AJ28)</f>
        <v>7</v>
      </c>
      <c r="AK29" s="15">
        <f>SUM(AK5:AK28)</f>
        <v>0</v>
      </c>
      <c r="AL29" s="15">
        <f>SUM(AL5:AL28)</f>
        <v>8</v>
      </c>
      <c r="AM29" s="15">
        <f>SUM(AM5:AM28)</f>
        <v>0</v>
      </c>
      <c r="AN29" s="15">
        <f>SUM(AN5:AN28)</f>
        <v>6</v>
      </c>
      <c r="AO29" s="15">
        <f>SUM(AO5:AO28)</f>
        <v>0</v>
      </c>
      <c r="AP29" s="15">
        <f>SUM(AP5:AP28)</f>
        <v>4</v>
      </c>
      <c r="AQ29" s="15">
        <f>SUM(AQ5:AQ28)</f>
        <v>0</v>
      </c>
      <c r="AR29" s="15">
        <f>SUM(AR5:AR28)</f>
        <v>18</v>
      </c>
      <c r="AS29" s="15">
        <f>SUM(AS5:AS28)</f>
        <v>139</v>
      </c>
      <c r="AT29" s="15">
        <f>SUM(AT5:AT28)</f>
        <v>0</v>
      </c>
      <c r="AU29" s="15">
        <f>SUM(AU5:AU28)</f>
        <v>73</v>
      </c>
      <c r="AV29" s="15">
        <f>SUM(AV5:AV28)</f>
        <v>0</v>
      </c>
      <c r="AW29" s="15">
        <f>SUM(AW5:AW28)</f>
        <v>230</v>
      </c>
    </row>
    <row r="30" spans="2:49" ht="18.75" customHeight="1">
      <c r="B30" s="5" t="s">
        <v>34</v>
      </c>
      <c r="C30" s="9"/>
      <c r="D30" s="6">
        <v>3</v>
      </c>
      <c r="E30" s="49">
        <v>0</v>
      </c>
      <c r="F30" s="6">
        <v>5</v>
      </c>
      <c r="G30" s="6">
        <v>1</v>
      </c>
      <c r="H30" s="9"/>
      <c r="I30" s="6">
        <v>0</v>
      </c>
      <c r="J30" s="6">
        <v>0</v>
      </c>
      <c r="K30" s="6">
        <v>1</v>
      </c>
      <c r="L30" s="9"/>
      <c r="M30" s="6">
        <v>0</v>
      </c>
      <c r="N30" s="6">
        <v>3</v>
      </c>
      <c r="O30" s="6">
        <v>5</v>
      </c>
      <c r="P30" s="9"/>
      <c r="Q30" s="6">
        <v>3</v>
      </c>
      <c r="R30" s="6">
        <v>7</v>
      </c>
      <c r="S30" s="6">
        <v>2</v>
      </c>
      <c r="T30" s="9"/>
      <c r="U30" s="6">
        <v>1</v>
      </c>
      <c r="V30" s="6">
        <v>5</v>
      </c>
      <c r="W30" s="6">
        <v>4</v>
      </c>
      <c r="X30" s="9"/>
      <c r="Y30" s="6">
        <v>1</v>
      </c>
      <c r="Z30" s="6">
        <v>1</v>
      </c>
      <c r="AA30" s="6">
        <v>3</v>
      </c>
      <c r="AB30" s="9"/>
      <c r="AC30" s="6">
        <v>1</v>
      </c>
      <c r="AD30" s="6">
        <v>3</v>
      </c>
      <c r="AE30" s="6">
        <v>4</v>
      </c>
      <c r="AF30" s="9"/>
      <c r="AG30" s="6">
        <v>1</v>
      </c>
      <c r="AH30" s="6">
        <v>1</v>
      </c>
      <c r="AI30" s="6">
        <v>1</v>
      </c>
      <c r="AJ30" s="9"/>
      <c r="AK30" s="6">
        <v>0</v>
      </c>
      <c r="AL30" s="6">
        <v>5</v>
      </c>
      <c r="AM30" s="6">
        <v>2</v>
      </c>
      <c r="AN30" s="9"/>
      <c r="AO30" s="6">
        <v>0</v>
      </c>
      <c r="AP30" s="6">
        <v>0</v>
      </c>
      <c r="AQ30" s="6">
        <v>6</v>
      </c>
      <c r="AR30" s="6">
        <v>0</v>
      </c>
      <c r="AS30" s="6">
        <f>D30+H30+L30+P30+T30+X30+AB30+AF30+AJ30+AN30</f>
        <v>3</v>
      </c>
      <c r="AT30" s="6">
        <f>E30+I30+M30+Q30+U30+Y30+AC30+AG30+AK30+AO30</f>
        <v>7</v>
      </c>
      <c r="AU30" s="6">
        <f>F30+J30+N30+R30+V30+Z30+AD30+AH30+AL30+AP30</f>
        <v>30</v>
      </c>
      <c r="AV30" s="6">
        <f>G30+K30+O30+S30+W30+AA30+AE30+AI30+AM30+AQ30</f>
        <v>29</v>
      </c>
      <c r="AW30" s="7">
        <f>SUM(C30:AQ30)</f>
        <v>69</v>
      </c>
    </row>
    <row r="31" spans="2:49" s="16" customFormat="1" ht="18" customHeight="1">
      <c r="B31" s="10" t="s">
        <v>31</v>
      </c>
      <c r="C31" s="11">
        <f>C29+C30</f>
        <v>18</v>
      </c>
      <c r="D31" s="11">
        <f>D29+D30</f>
        <v>41</v>
      </c>
      <c r="E31" s="11">
        <f t="shared" ref="E31:G31" si="5">E29+E30</f>
        <v>0</v>
      </c>
      <c r="F31" s="11">
        <f t="shared" si="5"/>
        <v>22</v>
      </c>
      <c r="G31" s="11">
        <f t="shared" si="5"/>
        <v>1</v>
      </c>
      <c r="H31" s="11">
        <f>H29+H30</f>
        <v>11</v>
      </c>
      <c r="I31" s="11">
        <f t="shared" ref="I31:AW31" si="6">I29+I30</f>
        <v>0</v>
      </c>
      <c r="J31" s="11">
        <f t="shared" si="6"/>
        <v>5</v>
      </c>
      <c r="K31" s="11">
        <f t="shared" si="6"/>
        <v>1</v>
      </c>
      <c r="L31" s="11">
        <f t="shared" si="6"/>
        <v>18</v>
      </c>
      <c r="M31" s="11">
        <f t="shared" si="6"/>
        <v>0</v>
      </c>
      <c r="N31" s="11">
        <f t="shared" si="6"/>
        <v>13</v>
      </c>
      <c r="O31" s="11">
        <f t="shared" si="6"/>
        <v>5</v>
      </c>
      <c r="P31" s="11">
        <f t="shared" si="6"/>
        <v>12</v>
      </c>
      <c r="Q31" s="11">
        <f t="shared" si="6"/>
        <v>3</v>
      </c>
      <c r="R31" s="11">
        <f t="shared" si="6"/>
        <v>16</v>
      </c>
      <c r="S31" s="11">
        <f t="shared" si="6"/>
        <v>2</v>
      </c>
      <c r="T31" s="11">
        <f t="shared" si="6"/>
        <v>11</v>
      </c>
      <c r="U31" s="11">
        <f t="shared" si="6"/>
        <v>1</v>
      </c>
      <c r="V31" s="11">
        <f t="shared" si="6"/>
        <v>11</v>
      </c>
      <c r="W31" s="11">
        <f t="shared" si="6"/>
        <v>4</v>
      </c>
      <c r="X31" s="11">
        <f t="shared" si="6"/>
        <v>12</v>
      </c>
      <c r="Y31" s="11">
        <f t="shared" si="6"/>
        <v>1</v>
      </c>
      <c r="Z31" s="11">
        <f t="shared" si="6"/>
        <v>4</v>
      </c>
      <c r="AA31" s="11">
        <f t="shared" si="6"/>
        <v>3</v>
      </c>
      <c r="AB31" s="11">
        <f t="shared" si="6"/>
        <v>16</v>
      </c>
      <c r="AC31" s="11">
        <f t="shared" si="6"/>
        <v>1</v>
      </c>
      <c r="AD31" s="11">
        <f t="shared" si="6"/>
        <v>9</v>
      </c>
      <c r="AE31" s="11">
        <f t="shared" si="6"/>
        <v>4</v>
      </c>
      <c r="AF31" s="11">
        <f t="shared" si="6"/>
        <v>8</v>
      </c>
      <c r="AG31" s="11">
        <f t="shared" si="6"/>
        <v>1</v>
      </c>
      <c r="AH31" s="11">
        <f t="shared" si="6"/>
        <v>6</v>
      </c>
      <c r="AI31" s="11">
        <f t="shared" si="6"/>
        <v>1</v>
      </c>
      <c r="AJ31" s="11">
        <f t="shared" si="6"/>
        <v>7</v>
      </c>
      <c r="AK31" s="11">
        <f t="shared" si="6"/>
        <v>0</v>
      </c>
      <c r="AL31" s="11">
        <f t="shared" si="6"/>
        <v>13</v>
      </c>
      <c r="AM31" s="11">
        <f t="shared" si="6"/>
        <v>2</v>
      </c>
      <c r="AN31" s="11">
        <f t="shared" si="6"/>
        <v>6</v>
      </c>
      <c r="AO31" s="11">
        <f t="shared" si="6"/>
        <v>0</v>
      </c>
      <c r="AP31" s="11">
        <f t="shared" si="6"/>
        <v>4</v>
      </c>
      <c r="AQ31" s="11">
        <f t="shared" si="6"/>
        <v>6</v>
      </c>
      <c r="AR31" s="11">
        <f t="shared" si="6"/>
        <v>18</v>
      </c>
      <c r="AS31" s="11">
        <f t="shared" si="6"/>
        <v>142</v>
      </c>
      <c r="AT31" s="11">
        <f t="shared" si="6"/>
        <v>7</v>
      </c>
      <c r="AU31" s="11">
        <f t="shared" si="6"/>
        <v>103</v>
      </c>
      <c r="AV31" s="11">
        <f t="shared" si="6"/>
        <v>29</v>
      </c>
      <c r="AW31" s="11">
        <f t="shared" si="6"/>
        <v>299</v>
      </c>
    </row>
    <row r="32" spans="2:49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</sheetData>
  <mergeCells count="14">
    <mergeCell ref="AJ3:AM3"/>
    <mergeCell ref="AN3:AQ3"/>
    <mergeCell ref="AR3:AV3"/>
    <mergeCell ref="AW3:AW4"/>
    <mergeCell ref="A1:AW1"/>
    <mergeCell ref="B3:B4"/>
    <mergeCell ref="C3:G3"/>
    <mergeCell ref="H3:K3"/>
    <mergeCell ref="L3:O3"/>
    <mergeCell ref="P3:S3"/>
    <mergeCell ref="T3:W3"/>
    <mergeCell ref="X3:AA3"/>
    <mergeCell ref="AB3:AE3"/>
    <mergeCell ref="AF3:AI3"/>
  </mergeCells>
  <pageMargins left="0.25" right="0.25" top="0.75" bottom="0.75" header="0.3" footer="0.3"/>
  <pageSetup paperSize="8" scale="70" fitToHeight="0" orientation="landscape" r:id="rId1"/>
  <ignoredErrors>
    <ignoredError sqref="C29:AQ29" formulaRange="1"/>
    <ignoredError sqref="AR29" formulaRange="1" unlockedFormula="1"/>
    <ignoredError sqref="AW5:AW28 AS5:AU11 AS30:AU30 AR19:AR28 AV29:AW29 AS13:AU13 AT12:AU12 AS15:AU28 AT14:AU14 AR10 AS12 AS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W37"/>
  <sheetViews>
    <sheetView zoomScale="79" zoomScaleNormal="79" workbookViewId="0">
      <selection sqref="A1:AW1"/>
    </sheetView>
  </sheetViews>
  <sheetFormatPr defaultColWidth="8.85546875" defaultRowHeight="12.75"/>
  <cols>
    <col min="1" max="1" width="4.7109375" style="1" customWidth="1"/>
    <col min="2" max="2" width="58" style="1" bestFit="1" customWidth="1"/>
    <col min="3" max="7" width="4.7109375" style="2" customWidth="1"/>
    <col min="8" max="48" width="4.7109375" style="1" customWidth="1"/>
    <col min="49" max="49" width="18" style="1" customWidth="1"/>
    <col min="50" max="16384" width="8.85546875" style="1"/>
  </cols>
  <sheetData>
    <row r="1" spans="1:49" ht="37.5" customHeight="1">
      <c r="A1" s="44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0.45" customHeight="1"/>
    <row r="3" spans="1:49" ht="39.6" customHeight="1">
      <c r="B3" s="45" t="s">
        <v>0</v>
      </c>
      <c r="C3" s="40" t="s">
        <v>37</v>
      </c>
      <c r="D3" s="40"/>
      <c r="E3" s="40"/>
      <c r="F3" s="40"/>
      <c r="G3" s="40"/>
      <c r="H3" s="41" t="s">
        <v>1</v>
      </c>
      <c r="I3" s="42"/>
      <c r="J3" s="42"/>
      <c r="K3" s="43"/>
      <c r="L3" s="41" t="s">
        <v>2</v>
      </c>
      <c r="M3" s="42"/>
      <c r="N3" s="42"/>
      <c r="O3" s="43"/>
      <c r="P3" s="41" t="s">
        <v>3</v>
      </c>
      <c r="Q3" s="42"/>
      <c r="R3" s="42"/>
      <c r="S3" s="43"/>
      <c r="T3" s="41" t="s">
        <v>4</v>
      </c>
      <c r="U3" s="42"/>
      <c r="V3" s="42"/>
      <c r="W3" s="43"/>
      <c r="X3" s="41" t="s">
        <v>5</v>
      </c>
      <c r="Y3" s="42"/>
      <c r="Z3" s="42"/>
      <c r="AA3" s="43"/>
      <c r="AB3" s="41" t="s">
        <v>6</v>
      </c>
      <c r="AC3" s="42"/>
      <c r="AD3" s="42"/>
      <c r="AE3" s="43"/>
      <c r="AF3" s="41" t="s">
        <v>7</v>
      </c>
      <c r="AG3" s="42"/>
      <c r="AH3" s="42"/>
      <c r="AI3" s="43"/>
      <c r="AJ3" s="41" t="s">
        <v>8</v>
      </c>
      <c r="AK3" s="42"/>
      <c r="AL3" s="42"/>
      <c r="AM3" s="43"/>
      <c r="AN3" s="41" t="s">
        <v>9</v>
      </c>
      <c r="AO3" s="42"/>
      <c r="AP3" s="42"/>
      <c r="AQ3" s="43"/>
      <c r="AR3" s="41" t="s">
        <v>31</v>
      </c>
      <c r="AS3" s="42"/>
      <c r="AT3" s="42"/>
      <c r="AU3" s="42"/>
      <c r="AV3" s="43"/>
      <c r="AW3" s="47" t="s">
        <v>32</v>
      </c>
    </row>
    <row r="4" spans="1:49" ht="24" customHeight="1">
      <c r="B4" s="46"/>
      <c r="C4" s="4">
        <v>55</v>
      </c>
      <c r="D4" s="4">
        <v>56</v>
      </c>
      <c r="E4" s="4">
        <v>57</v>
      </c>
      <c r="F4" s="4">
        <v>58</v>
      </c>
      <c r="G4" s="4">
        <v>59</v>
      </c>
      <c r="H4" s="4">
        <v>56</v>
      </c>
      <c r="I4" s="4">
        <v>57</v>
      </c>
      <c r="J4" s="4">
        <v>58</v>
      </c>
      <c r="K4" s="4">
        <v>59</v>
      </c>
      <c r="L4" s="4">
        <v>56</v>
      </c>
      <c r="M4" s="4">
        <v>57</v>
      </c>
      <c r="N4" s="4">
        <v>58</v>
      </c>
      <c r="O4" s="4">
        <v>59</v>
      </c>
      <c r="P4" s="4">
        <v>56</v>
      </c>
      <c r="Q4" s="4">
        <v>57</v>
      </c>
      <c r="R4" s="4">
        <v>58</v>
      </c>
      <c r="S4" s="4">
        <v>59</v>
      </c>
      <c r="T4" s="4">
        <v>56</v>
      </c>
      <c r="U4" s="4">
        <v>57</v>
      </c>
      <c r="V4" s="4">
        <v>58</v>
      </c>
      <c r="W4" s="4">
        <v>59</v>
      </c>
      <c r="X4" s="4">
        <v>56</v>
      </c>
      <c r="Y4" s="4">
        <v>57</v>
      </c>
      <c r="Z4" s="4">
        <v>58</v>
      </c>
      <c r="AA4" s="4">
        <v>59</v>
      </c>
      <c r="AB4" s="4">
        <v>56</v>
      </c>
      <c r="AC4" s="4">
        <v>57</v>
      </c>
      <c r="AD4" s="4">
        <v>58</v>
      </c>
      <c r="AE4" s="4">
        <v>59</v>
      </c>
      <c r="AF4" s="4">
        <v>56</v>
      </c>
      <c r="AG4" s="4">
        <v>57</v>
      </c>
      <c r="AH4" s="4">
        <v>58</v>
      </c>
      <c r="AI4" s="4">
        <v>59</v>
      </c>
      <c r="AJ4" s="4">
        <v>56</v>
      </c>
      <c r="AK4" s="4">
        <v>57</v>
      </c>
      <c r="AL4" s="4">
        <v>58</v>
      </c>
      <c r="AM4" s="4">
        <v>59</v>
      </c>
      <c r="AN4" s="4">
        <v>56</v>
      </c>
      <c r="AO4" s="4">
        <v>57</v>
      </c>
      <c r="AP4" s="4">
        <v>58</v>
      </c>
      <c r="AQ4" s="4">
        <v>59</v>
      </c>
      <c r="AR4" s="4">
        <v>55</v>
      </c>
      <c r="AS4" s="4">
        <v>56</v>
      </c>
      <c r="AT4" s="4">
        <v>57</v>
      </c>
      <c r="AU4" s="4">
        <v>58</v>
      </c>
      <c r="AV4" s="4">
        <v>59</v>
      </c>
      <c r="AW4" s="48"/>
    </row>
    <row r="5" spans="1:49" ht="21" customHeight="1">
      <c r="B5" s="5" t="s">
        <v>33</v>
      </c>
      <c r="C5" s="9"/>
      <c r="D5" s="9"/>
      <c r="E5" s="9"/>
      <c r="F5" s="9"/>
      <c r="G5" s="9"/>
      <c r="H5" s="6">
        <v>1</v>
      </c>
      <c r="I5" s="9"/>
      <c r="J5" s="6">
        <v>0</v>
      </c>
      <c r="K5" s="9"/>
      <c r="L5" s="6">
        <v>1</v>
      </c>
      <c r="M5" s="9"/>
      <c r="N5" s="6">
        <v>1</v>
      </c>
      <c r="O5" s="9"/>
      <c r="P5" s="6">
        <v>2</v>
      </c>
      <c r="Q5" s="9"/>
      <c r="R5" s="6">
        <v>2</v>
      </c>
      <c r="S5" s="9"/>
      <c r="T5" s="6">
        <v>3</v>
      </c>
      <c r="U5" s="9"/>
      <c r="V5" s="6">
        <v>0</v>
      </c>
      <c r="W5" s="9"/>
      <c r="X5" s="6">
        <v>1</v>
      </c>
      <c r="Y5" s="9"/>
      <c r="Z5" s="6">
        <v>0</v>
      </c>
      <c r="AA5" s="9"/>
      <c r="AB5" s="6">
        <v>0</v>
      </c>
      <c r="AC5" s="9"/>
      <c r="AD5" s="6">
        <v>0</v>
      </c>
      <c r="AE5" s="9"/>
      <c r="AF5" s="6">
        <v>0</v>
      </c>
      <c r="AG5" s="9"/>
      <c r="AH5" s="6">
        <v>0</v>
      </c>
      <c r="AI5" s="9"/>
      <c r="AJ5" s="6">
        <v>0</v>
      </c>
      <c r="AK5" s="9"/>
      <c r="AL5" s="6">
        <v>0</v>
      </c>
      <c r="AM5" s="9"/>
      <c r="AN5" s="6">
        <v>0</v>
      </c>
      <c r="AO5" s="9"/>
      <c r="AP5" s="6">
        <v>1</v>
      </c>
      <c r="AQ5" s="9"/>
      <c r="AR5" s="9"/>
      <c r="AS5" s="6">
        <f>D5+H5+L5+P5+T5+X5+AB5+AF5+AJ5+AN5</f>
        <v>8</v>
      </c>
      <c r="AT5" s="9"/>
      <c r="AU5" s="6">
        <f>F5+J5+N5+R5+V5+Z5+AD5+AH5+AL5+AP5</f>
        <v>4</v>
      </c>
      <c r="AV5" s="9"/>
      <c r="AW5" s="7">
        <f>SUM(C5:AQ5)</f>
        <v>12</v>
      </c>
    </row>
    <row r="6" spans="1:49" ht="21" customHeight="1">
      <c r="B6" s="5" t="s">
        <v>30</v>
      </c>
      <c r="C6" s="9"/>
      <c r="D6" s="9"/>
      <c r="E6" s="9"/>
      <c r="F6" s="9"/>
      <c r="G6" s="9"/>
      <c r="H6" s="6">
        <v>0</v>
      </c>
      <c r="I6" s="9"/>
      <c r="J6" s="6">
        <v>0</v>
      </c>
      <c r="K6" s="9"/>
      <c r="L6" s="6">
        <v>0</v>
      </c>
      <c r="M6" s="9"/>
      <c r="N6" s="6">
        <v>0</v>
      </c>
      <c r="O6" s="9"/>
      <c r="P6" s="6">
        <v>0</v>
      </c>
      <c r="Q6" s="9"/>
      <c r="R6" s="6">
        <v>0</v>
      </c>
      <c r="S6" s="9"/>
      <c r="T6" s="6">
        <v>2</v>
      </c>
      <c r="U6" s="9"/>
      <c r="V6" s="6">
        <v>0</v>
      </c>
      <c r="W6" s="9"/>
      <c r="X6" s="6">
        <v>1</v>
      </c>
      <c r="Y6" s="9"/>
      <c r="Z6" s="6">
        <v>0</v>
      </c>
      <c r="AA6" s="9"/>
      <c r="AB6" s="6">
        <v>0</v>
      </c>
      <c r="AC6" s="9"/>
      <c r="AD6" s="6">
        <v>0</v>
      </c>
      <c r="AE6" s="9"/>
      <c r="AF6" s="6">
        <v>0</v>
      </c>
      <c r="AG6" s="9"/>
      <c r="AH6" s="6">
        <v>0</v>
      </c>
      <c r="AI6" s="9"/>
      <c r="AJ6" s="6">
        <v>0</v>
      </c>
      <c r="AK6" s="9"/>
      <c r="AL6" s="6">
        <v>1</v>
      </c>
      <c r="AM6" s="9"/>
      <c r="AN6" s="6">
        <v>0</v>
      </c>
      <c r="AO6" s="9"/>
      <c r="AP6" s="6">
        <v>0</v>
      </c>
      <c r="AQ6" s="9"/>
      <c r="AR6" s="9"/>
      <c r="AS6" s="6">
        <f t="shared" ref="AS6:AS27" si="0">D6+H6+L6+P6+T6+X6+AB6+AF6+AJ6+AN6</f>
        <v>3</v>
      </c>
      <c r="AT6" s="9"/>
      <c r="AU6" s="6">
        <f t="shared" ref="AU6:AU27" si="1">F6+J6+N6+R6+V6+Z6+AD6+AH6+AL6+AP6</f>
        <v>1</v>
      </c>
      <c r="AV6" s="9"/>
      <c r="AW6" s="7">
        <f>SUM(C6:AQ6)</f>
        <v>4</v>
      </c>
    </row>
    <row r="7" spans="1:49" ht="21" customHeight="1">
      <c r="B7" s="5" t="s">
        <v>28</v>
      </c>
      <c r="C7" s="9"/>
      <c r="D7" s="9"/>
      <c r="E7" s="9"/>
      <c r="F7" s="9"/>
      <c r="G7" s="9"/>
      <c r="H7" s="6">
        <v>2</v>
      </c>
      <c r="I7" s="9"/>
      <c r="J7" s="9"/>
      <c r="K7" s="9"/>
      <c r="L7" s="6">
        <v>1</v>
      </c>
      <c r="M7" s="9"/>
      <c r="N7" s="9"/>
      <c r="O7" s="9"/>
      <c r="P7" s="6">
        <v>1</v>
      </c>
      <c r="Q7" s="9"/>
      <c r="R7" s="9"/>
      <c r="S7" s="9"/>
      <c r="T7" s="6">
        <v>1</v>
      </c>
      <c r="U7" s="9"/>
      <c r="V7" s="9"/>
      <c r="W7" s="9"/>
      <c r="X7" s="6">
        <v>1</v>
      </c>
      <c r="Y7" s="9"/>
      <c r="Z7" s="9"/>
      <c r="AA7" s="9"/>
      <c r="AB7" s="6">
        <v>2</v>
      </c>
      <c r="AC7" s="9"/>
      <c r="AD7" s="9"/>
      <c r="AE7" s="9"/>
      <c r="AF7" s="6">
        <v>0</v>
      </c>
      <c r="AG7" s="9"/>
      <c r="AH7" s="9"/>
      <c r="AI7" s="9"/>
      <c r="AJ7" s="6">
        <v>0</v>
      </c>
      <c r="AK7" s="9"/>
      <c r="AL7" s="9"/>
      <c r="AM7" s="9"/>
      <c r="AN7" s="6">
        <v>1</v>
      </c>
      <c r="AO7" s="9"/>
      <c r="AP7" s="9"/>
      <c r="AQ7" s="9"/>
      <c r="AR7" s="9"/>
      <c r="AS7" s="6">
        <f t="shared" si="0"/>
        <v>9</v>
      </c>
      <c r="AT7" s="9"/>
      <c r="AU7" s="6">
        <f t="shared" si="1"/>
        <v>0</v>
      </c>
      <c r="AV7" s="9"/>
      <c r="AW7" s="7">
        <f t="shared" ref="AW7:AW27" si="2">SUM(C7:AQ7)</f>
        <v>9</v>
      </c>
    </row>
    <row r="8" spans="1:49" ht="21" customHeight="1">
      <c r="B8" s="5" t="s">
        <v>26</v>
      </c>
      <c r="C8" s="9"/>
      <c r="D8" s="9"/>
      <c r="E8" s="9"/>
      <c r="F8" s="9"/>
      <c r="G8" s="9"/>
      <c r="H8" s="6">
        <v>3</v>
      </c>
      <c r="I8" s="9"/>
      <c r="J8" s="9"/>
      <c r="K8" s="9"/>
      <c r="L8" s="6">
        <v>1</v>
      </c>
      <c r="M8" s="9"/>
      <c r="N8" s="9"/>
      <c r="O8" s="9"/>
      <c r="P8" s="6">
        <v>0</v>
      </c>
      <c r="Q8" s="9"/>
      <c r="R8" s="9"/>
      <c r="S8" s="9"/>
      <c r="T8" s="6">
        <v>2</v>
      </c>
      <c r="U8" s="9"/>
      <c r="V8" s="9"/>
      <c r="W8" s="9"/>
      <c r="X8" s="6">
        <v>0</v>
      </c>
      <c r="Y8" s="9"/>
      <c r="Z8" s="9"/>
      <c r="AA8" s="9"/>
      <c r="AB8" s="6">
        <v>2</v>
      </c>
      <c r="AC8" s="9"/>
      <c r="AD8" s="9"/>
      <c r="AE8" s="9"/>
      <c r="AF8" s="6">
        <v>0</v>
      </c>
      <c r="AG8" s="9"/>
      <c r="AH8" s="9"/>
      <c r="AI8" s="9"/>
      <c r="AJ8" s="6">
        <v>0</v>
      </c>
      <c r="AK8" s="9"/>
      <c r="AL8" s="9"/>
      <c r="AM8" s="9"/>
      <c r="AN8" s="6">
        <v>1</v>
      </c>
      <c r="AO8" s="9"/>
      <c r="AP8" s="9"/>
      <c r="AQ8" s="9"/>
      <c r="AR8" s="9"/>
      <c r="AS8" s="6">
        <f t="shared" si="0"/>
        <v>9</v>
      </c>
      <c r="AT8" s="9"/>
      <c r="AU8" s="6">
        <f t="shared" si="1"/>
        <v>0</v>
      </c>
      <c r="AV8" s="9"/>
      <c r="AW8" s="7">
        <f t="shared" si="2"/>
        <v>9</v>
      </c>
    </row>
    <row r="9" spans="1:49" ht="21" customHeight="1">
      <c r="B9" s="5" t="s">
        <v>25</v>
      </c>
      <c r="C9" s="9"/>
      <c r="D9" s="9"/>
      <c r="E9" s="9"/>
      <c r="F9" s="9"/>
      <c r="G9" s="9"/>
      <c r="H9" s="6">
        <v>1</v>
      </c>
      <c r="I9" s="9"/>
      <c r="J9" s="9"/>
      <c r="K9" s="9"/>
      <c r="L9" s="6">
        <v>1</v>
      </c>
      <c r="M9" s="9"/>
      <c r="N9" s="9"/>
      <c r="O9" s="9"/>
      <c r="P9" s="6">
        <v>0</v>
      </c>
      <c r="Q9" s="9"/>
      <c r="R9" s="9"/>
      <c r="S9" s="9"/>
      <c r="T9" s="6">
        <v>0</v>
      </c>
      <c r="U9" s="9"/>
      <c r="V9" s="9"/>
      <c r="W9" s="9"/>
      <c r="X9" s="6">
        <v>1</v>
      </c>
      <c r="Y9" s="9"/>
      <c r="Z9" s="9"/>
      <c r="AA9" s="9"/>
      <c r="AB9" s="6">
        <v>1</v>
      </c>
      <c r="AC9" s="9"/>
      <c r="AD9" s="9"/>
      <c r="AE9" s="9"/>
      <c r="AF9" s="6">
        <v>1</v>
      </c>
      <c r="AG9" s="9"/>
      <c r="AH9" s="9"/>
      <c r="AI9" s="9"/>
      <c r="AJ9" s="6">
        <v>0</v>
      </c>
      <c r="AK9" s="9"/>
      <c r="AL9" s="9"/>
      <c r="AM9" s="9"/>
      <c r="AN9" s="6">
        <v>0</v>
      </c>
      <c r="AO9" s="9"/>
      <c r="AP9" s="9"/>
      <c r="AQ9" s="9"/>
      <c r="AR9" s="9"/>
      <c r="AS9" s="6">
        <f t="shared" si="0"/>
        <v>5</v>
      </c>
      <c r="AT9" s="9"/>
      <c r="AU9" s="6">
        <f t="shared" si="1"/>
        <v>0</v>
      </c>
      <c r="AV9" s="9"/>
      <c r="AW9" s="7">
        <f t="shared" si="2"/>
        <v>5</v>
      </c>
    </row>
    <row r="10" spans="1:49" ht="21" customHeight="1">
      <c r="B10" s="5" t="s">
        <v>23</v>
      </c>
      <c r="C10" s="9"/>
      <c r="D10" s="9"/>
      <c r="E10" s="9"/>
      <c r="F10" s="9"/>
      <c r="G10" s="9"/>
      <c r="H10" s="6">
        <v>0</v>
      </c>
      <c r="I10" s="9"/>
      <c r="J10" s="6">
        <v>0</v>
      </c>
      <c r="K10" s="9"/>
      <c r="L10" s="6">
        <v>0</v>
      </c>
      <c r="M10" s="9"/>
      <c r="N10" s="6">
        <v>0</v>
      </c>
      <c r="O10" s="9"/>
      <c r="P10" s="6">
        <v>1</v>
      </c>
      <c r="Q10" s="9"/>
      <c r="R10" s="6">
        <v>0</v>
      </c>
      <c r="S10" s="9"/>
      <c r="T10" s="6">
        <v>1</v>
      </c>
      <c r="U10" s="9"/>
      <c r="V10" s="6">
        <v>0</v>
      </c>
      <c r="W10" s="9"/>
      <c r="X10" s="6">
        <v>0</v>
      </c>
      <c r="Y10" s="9"/>
      <c r="Z10" s="6">
        <v>1</v>
      </c>
      <c r="AA10" s="9"/>
      <c r="AB10" s="6">
        <v>1</v>
      </c>
      <c r="AC10" s="9"/>
      <c r="AD10" s="6">
        <v>1</v>
      </c>
      <c r="AE10" s="9"/>
      <c r="AF10" s="6">
        <v>0</v>
      </c>
      <c r="AG10" s="9"/>
      <c r="AH10" s="6">
        <v>1</v>
      </c>
      <c r="AI10" s="9"/>
      <c r="AJ10" s="6">
        <v>0</v>
      </c>
      <c r="AK10" s="9"/>
      <c r="AL10" s="6">
        <v>0</v>
      </c>
      <c r="AM10" s="9"/>
      <c r="AN10" s="6">
        <v>1</v>
      </c>
      <c r="AO10" s="9"/>
      <c r="AP10" s="6">
        <v>2</v>
      </c>
      <c r="AQ10" s="9"/>
      <c r="AR10" s="9"/>
      <c r="AS10" s="6">
        <f t="shared" si="0"/>
        <v>4</v>
      </c>
      <c r="AT10" s="9"/>
      <c r="AU10" s="6">
        <f t="shared" si="1"/>
        <v>5</v>
      </c>
      <c r="AV10" s="9"/>
      <c r="AW10" s="7">
        <f t="shared" si="2"/>
        <v>9</v>
      </c>
    </row>
    <row r="11" spans="1:49" ht="21" customHeight="1">
      <c r="B11" s="5" t="s">
        <v>21</v>
      </c>
      <c r="C11" s="9"/>
      <c r="D11" s="9"/>
      <c r="E11" s="9"/>
      <c r="F11" s="9"/>
      <c r="G11" s="9"/>
      <c r="H11" s="6">
        <v>0</v>
      </c>
      <c r="I11" s="9"/>
      <c r="J11" s="6">
        <v>0</v>
      </c>
      <c r="K11" s="9"/>
      <c r="L11" s="6">
        <v>3</v>
      </c>
      <c r="M11" s="9"/>
      <c r="N11" s="6">
        <v>2</v>
      </c>
      <c r="O11" s="9"/>
      <c r="P11" s="6">
        <v>0</v>
      </c>
      <c r="Q11" s="9"/>
      <c r="R11" s="6">
        <v>0</v>
      </c>
      <c r="S11" s="9"/>
      <c r="T11" s="6">
        <v>0</v>
      </c>
      <c r="U11" s="9"/>
      <c r="V11" s="6">
        <v>0</v>
      </c>
      <c r="W11" s="9"/>
      <c r="X11" s="6">
        <v>0</v>
      </c>
      <c r="Y11" s="9"/>
      <c r="Z11" s="6">
        <v>1</v>
      </c>
      <c r="AA11" s="9"/>
      <c r="AB11" s="6">
        <v>0</v>
      </c>
      <c r="AC11" s="9"/>
      <c r="AD11" s="6">
        <v>0</v>
      </c>
      <c r="AE11" s="9"/>
      <c r="AF11" s="6">
        <v>0</v>
      </c>
      <c r="AG11" s="9"/>
      <c r="AH11" s="6">
        <v>0</v>
      </c>
      <c r="AI11" s="9"/>
      <c r="AJ11" s="6">
        <v>1</v>
      </c>
      <c r="AK11" s="9"/>
      <c r="AL11" s="6">
        <v>0</v>
      </c>
      <c r="AM11" s="9"/>
      <c r="AN11" s="6">
        <v>1</v>
      </c>
      <c r="AO11" s="9"/>
      <c r="AP11" s="6">
        <v>0</v>
      </c>
      <c r="AQ11" s="9"/>
      <c r="AR11" s="9"/>
      <c r="AS11" s="6">
        <f t="shared" si="0"/>
        <v>5</v>
      </c>
      <c r="AT11" s="9"/>
      <c r="AU11" s="6">
        <f t="shared" si="1"/>
        <v>3</v>
      </c>
      <c r="AV11" s="9"/>
      <c r="AW11" s="7">
        <f t="shared" si="2"/>
        <v>8</v>
      </c>
    </row>
    <row r="12" spans="1:49" ht="21" customHeight="1">
      <c r="B12" s="5" t="s">
        <v>20</v>
      </c>
      <c r="C12" s="9"/>
      <c r="D12" s="9"/>
      <c r="E12" s="9"/>
      <c r="F12" s="9"/>
      <c r="G12" s="9"/>
      <c r="H12" s="6">
        <v>0</v>
      </c>
      <c r="I12" s="9"/>
      <c r="J12" s="9"/>
      <c r="K12" s="9"/>
      <c r="L12" s="6">
        <v>3</v>
      </c>
      <c r="M12" s="9"/>
      <c r="N12" s="9"/>
      <c r="O12" s="9"/>
      <c r="P12" s="6">
        <v>1</v>
      </c>
      <c r="Q12" s="9"/>
      <c r="R12" s="9"/>
      <c r="S12" s="9"/>
      <c r="T12" s="6">
        <v>0</v>
      </c>
      <c r="U12" s="9"/>
      <c r="V12" s="9"/>
      <c r="W12" s="9"/>
      <c r="X12" s="6">
        <v>2</v>
      </c>
      <c r="Y12" s="9"/>
      <c r="Z12" s="9"/>
      <c r="AA12" s="9"/>
      <c r="AB12" s="6">
        <v>0</v>
      </c>
      <c r="AC12" s="9"/>
      <c r="AD12" s="9"/>
      <c r="AE12" s="9"/>
      <c r="AF12" s="6">
        <v>0</v>
      </c>
      <c r="AG12" s="9"/>
      <c r="AH12" s="9"/>
      <c r="AI12" s="9"/>
      <c r="AJ12" s="6">
        <v>0</v>
      </c>
      <c r="AK12" s="9"/>
      <c r="AL12" s="9"/>
      <c r="AM12" s="9"/>
      <c r="AN12" s="6">
        <v>0</v>
      </c>
      <c r="AO12" s="9"/>
      <c r="AP12" s="9"/>
      <c r="AQ12" s="9"/>
      <c r="AR12" s="9"/>
      <c r="AS12" s="6">
        <f t="shared" si="0"/>
        <v>6</v>
      </c>
      <c r="AT12" s="9"/>
      <c r="AU12" s="6">
        <f t="shared" si="1"/>
        <v>0</v>
      </c>
      <c r="AV12" s="9"/>
      <c r="AW12" s="7">
        <f t="shared" si="2"/>
        <v>6</v>
      </c>
    </row>
    <row r="13" spans="1:49" ht="21" customHeight="1">
      <c r="B13" s="5" t="s">
        <v>19</v>
      </c>
      <c r="C13" s="9"/>
      <c r="D13" s="9"/>
      <c r="E13" s="9"/>
      <c r="F13" s="9"/>
      <c r="G13" s="9"/>
      <c r="H13" s="6">
        <v>0</v>
      </c>
      <c r="I13" s="9"/>
      <c r="J13" s="6">
        <v>1</v>
      </c>
      <c r="K13" s="9"/>
      <c r="L13" s="6">
        <v>0</v>
      </c>
      <c r="M13" s="9"/>
      <c r="N13" s="6">
        <v>2</v>
      </c>
      <c r="O13" s="9"/>
      <c r="P13" s="6">
        <v>1</v>
      </c>
      <c r="Q13" s="9"/>
      <c r="R13" s="6">
        <v>1</v>
      </c>
      <c r="S13" s="9"/>
      <c r="T13" s="6">
        <v>0</v>
      </c>
      <c r="U13" s="9"/>
      <c r="V13" s="6">
        <v>0</v>
      </c>
      <c r="W13" s="9"/>
      <c r="X13" s="6">
        <v>0</v>
      </c>
      <c r="Y13" s="9"/>
      <c r="Z13" s="6">
        <v>0</v>
      </c>
      <c r="AA13" s="9"/>
      <c r="AB13" s="6">
        <v>0</v>
      </c>
      <c r="AC13" s="9"/>
      <c r="AD13" s="6">
        <v>0</v>
      </c>
      <c r="AE13" s="9"/>
      <c r="AF13" s="6">
        <v>0</v>
      </c>
      <c r="AG13" s="9"/>
      <c r="AH13" s="6">
        <v>0</v>
      </c>
      <c r="AI13" s="9"/>
      <c r="AJ13" s="6">
        <v>0</v>
      </c>
      <c r="AK13" s="9"/>
      <c r="AL13" s="6">
        <v>0</v>
      </c>
      <c r="AM13" s="9"/>
      <c r="AN13" s="6">
        <v>0</v>
      </c>
      <c r="AO13" s="9"/>
      <c r="AP13" s="6">
        <v>0</v>
      </c>
      <c r="AQ13" s="9"/>
      <c r="AR13" s="9"/>
      <c r="AS13" s="6">
        <f t="shared" si="0"/>
        <v>1</v>
      </c>
      <c r="AT13" s="9"/>
      <c r="AU13" s="6">
        <f t="shared" si="1"/>
        <v>4</v>
      </c>
      <c r="AV13" s="9"/>
      <c r="AW13" s="7">
        <f t="shared" si="2"/>
        <v>5</v>
      </c>
    </row>
    <row r="14" spans="1:49" ht="21" customHeight="1">
      <c r="B14" s="5" t="s">
        <v>18</v>
      </c>
      <c r="C14" s="9"/>
      <c r="D14" s="9"/>
      <c r="E14" s="9"/>
      <c r="F14" s="9"/>
      <c r="G14" s="9"/>
      <c r="H14" s="6">
        <v>0</v>
      </c>
      <c r="I14" s="9"/>
      <c r="J14" s="6">
        <v>2</v>
      </c>
      <c r="K14" s="9"/>
      <c r="L14" s="6">
        <v>1</v>
      </c>
      <c r="M14" s="9"/>
      <c r="N14" s="6">
        <v>1</v>
      </c>
      <c r="O14" s="9"/>
      <c r="P14" s="6">
        <v>2</v>
      </c>
      <c r="Q14" s="9"/>
      <c r="R14" s="6">
        <v>1</v>
      </c>
      <c r="S14" s="9"/>
      <c r="T14" s="6">
        <v>0</v>
      </c>
      <c r="U14" s="9"/>
      <c r="V14" s="6">
        <v>0</v>
      </c>
      <c r="W14" s="9"/>
      <c r="X14" s="6">
        <v>1</v>
      </c>
      <c r="Y14" s="9"/>
      <c r="Z14" s="6">
        <v>2</v>
      </c>
      <c r="AA14" s="9"/>
      <c r="AB14" s="6">
        <v>1</v>
      </c>
      <c r="AC14" s="9"/>
      <c r="AD14" s="6">
        <v>1</v>
      </c>
      <c r="AE14" s="9"/>
      <c r="AF14" s="6">
        <v>0</v>
      </c>
      <c r="AG14" s="9"/>
      <c r="AH14" s="6">
        <v>1</v>
      </c>
      <c r="AI14" s="9"/>
      <c r="AJ14" s="6">
        <v>1</v>
      </c>
      <c r="AK14" s="9"/>
      <c r="AL14" s="6">
        <v>0</v>
      </c>
      <c r="AM14" s="9"/>
      <c r="AN14" s="6">
        <v>0</v>
      </c>
      <c r="AO14" s="9"/>
      <c r="AP14" s="6">
        <v>1</v>
      </c>
      <c r="AQ14" s="9"/>
      <c r="AR14" s="9"/>
      <c r="AS14" s="6">
        <f t="shared" si="0"/>
        <v>6</v>
      </c>
      <c r="AT14" s="9"/>
      <c r="AU14" s="6">
        <f t="shared" si="1"/>
        <v>9</v>
      </c>
      <c r="AV14" s="9"/>
      <c r="AW14" s="7">
        <f t="shared" si="2"/>
        <v>15</v>
      </c>
    </row>
    <row r="15" spans="1:49" ht="21" customHeight="1">
      <c r="B15" s="5" t="s">
        <v>16</v>
      </c>
      <c r="C15" s="9"/>
      <c r="D15" s="9"/>
      <c r="E15" s="9"/>
      <c r="F15" s="9"/>
      <c r="G15" s="9"/>
      <c r="H15" s="6">
        <v>1</v>
      </c>
      <c r="I15" s="9"/>
      <c r="J15" s="9"/>
      <c r="K15" s="9"/>
      <c r="L15" s="6">
        <v>1</v>
      </c>
      <c r="M15" s="9"/>
      <c r="N15" s="9"/>
      <c r="O15" s="9"/>
      <c r="P15" s="6">
        <v>1</v>
      </c>
      <c r="Q15" s="9"/>
      <c r="R15" s="9"/>
      <c r="S15" s="9"/>
      <c r="T15" s="6">
        <v>0</v>
      </c>
      <c r="U15" s="9"/>
      <c r="V15" s="9"/>
      <c r="W15" s="9"/>
      <c r="X15" s="6">
        <v>0</v>
      </c>
      <c r="Y15" s="9"/>
      <c r="Z15" s="9"/>
      <c r="AA15" s="9"/>
      <c r="AB15" s="6">
        <v>0</v>
      </c>
      <c r="AC15" s="9"/>
      <c r="AD15" s="9"/>
      <c r="AE15" s="9"/>
      <c r="AF15" s="6">
        <v>0</v>
      </c>
      <c r="AG15" s="9"/>
      <c r="AH15" s="9"/>
      <c r="AI15" s="9"/>
      <c r="AJ15" s="6">
        <v>1</v>
      </c>
      <c r="AK15" s="9"/>
      <c r="AL15" s="9"/>
      <c r="AM15" s="9"/>
      <c r="AN15" s="6">
        <v>1</v>
      </c>
      <c r="AO15" s="9"/>
      <c r="AP15" s="9"/>
      <c r="AQ15" s="9"/>
      <c r="AR15" s="9"/>
      <c r="AS15" s="6">
        <f t="shared" si="0"/>
        <v>5</v>
      </c>
      <c r="AT15" s="9"/>
      <c r="AU15" s="6">
        <f t="shared" si="1"/>
        <v>0</v>
      </c>
      <c r="AV15" s="9"/>
      <c r="AW15" s="7">
        <f t="shared" si="2"/>
        <v>5</v>
      </c>
    </row>
    <row r="16" spans="1:49" ht="21" customHeight="1">
      <c r="B16" s="5" t="s">
        <v>12</v>
      </c>
      <c r="C16" s="9"/>
      <c r="D16" s="9"/>
      <c r="E16" s="9"/>
      <c r="F16" s="9"/>
      <c r="G16" s="9"/>
      <c r="H16" s="6">
        <v>4</v>
      </c>
      <c r="I16" s="9"/>
      <c r="J16" s="9"/>
      <c r="K16" s="9"/>
      <c r="L16" s="6">
        <v>0</v>
      </c>
      <c r="M16" s="9"/>
      <c r="N16" s="9"/>
      <c r="O16" s="9"/>
      <c r="P16" s="6">
        <v>1</v>
      </c>
      <c r="Q16" s="9"/>
      <c r="R16" s="9"/>
      <c r="S16" s="9"/>
      <c r="T16" s="6">
        <v>3</v>
      </c>
      <c r="U16" s="9"/>
      <c r="V16" s="9"/>
      <c r="W16" s="9"/>
      <c r="X16" s="6">
        <v>3</v>
      </c>
      <c r="Y16" s="9"/>
      <c r="Z16" s="9"/>
      <c r="AA16" s="9"/>
      <c r="AB16" s="6">
        <v>1</v>
      </c>
      <c r="AC16" s="9"/>
      <c r="AD16" s="9"/>
      <c r="AE16" s="9"/>
      <c r="AF16" s="6">
        <v>3</v>
      </c>
      <c r="AG16" s="9"/>
      <c r="AH16" s="9"/>
      <c r="AI16" s="9"/>
      <c r="AJ16" s="6">
        <v>2</v>
      </c>
      <c r="AK16" s="9"/>
      <c r="AL16" s="9"/>
      <c r="AM16" s="9"/>
      <c r="AN16" s="6">
        <v>2</v>
      </c>
      <c r="AO16" s="9"/>
      <c r="AP16" s="9"/>
      <c r="AQ16" s="9"/>
      <c r="AR16" s="9"/>
      <c r="AS16" s="6">
        <f t="shared" si="0"/>
        <v>19</v>
      </c>
      <c r="AT16" s="9"/>
      <c r="AU16" s="6">
        <f t="shared" si="1"/>
        <v>0</v>
      </c>
      <c r="AV16" s="9"/>
      <c r="AW16" s="7">
        <f t="shared" si="2"/>
        <v>19</v>
      </c>
    </row>
    <row r="17" spans="2:49" ht="21" customHeight="1">
      <c r="B17" s="5" t="s">
        <v>10</v>
      </c>
      <c r="C17" s="9"/>
      <c r="D17" s="9"/>
      <c r="E17" s="9"/>
      <c r="F17" s="9"/>
      <c r="G17" s="9"/>
      <c r="H17" s="6">
        <v>3</v>
      </c>
      <c r="I17" s="9"/>
      <c r="J17" s="6">
        <v>1</v>
      </c>
      <c r="K17" s="9"/>
      <c r="L17" s="6">
        <v>2</v>
      </c>
      <c r="M17" s="9"/>
      <c r="N17" s="6">
        <v>1</v>
      </c>
      <c r="O17" s="9"/>
      <c r="P17" s="6">
        <v>0</v>
      </c>
      <c r="Q17" s="9"/>
      <c r="R17" s="6">
        <v>1</v>
      </c>
      <c r="S17" s="9"/>
      <c r="T17" s="6">
        <v>0</v>
      </c>
      <c r="U17" s="9"/>
      <c r="V17" s="6">
        <v>2</v>
      </c>
      <c r="W17" s="9"/>
      <c r="X17" s="6">
        <v>1</v>
      </c>
      <c r="Y17" s="9"/>
      <c r="Z17" s="6">
        <v>1</v>
      </c>
      <c r="AA17" s="9"/>
      <c r="AB17" s="6">
        <v>1</v>
      </c>
      <c r="AC17" s="9"/>
      <c r="AD17" s="6">
        <v>1</v>
      </c>
      <c r="AE17" s="9"/>
      <c r="AF17" s="6">
        <v>0</v>
      </c>
      <c r="AG17" s="9"/>
      <c r="AH17" s="6">
        <v>5</v>
      </c>
      <c r="AI17" s="9"/>
      <c r="AJ17" s="6">
        <v>3</v>
      </c>
      <c r="AK17" s="9"/>
      <c r="AL17" s="6">
        <v>1</v>
      </c>
      <c r="AM17" s="9"/>
      <c r="AN17" s="6">
        <v>1</v>
      </c>
      <c r="AO17" s="9"/>
      <c r="AP17" s="6">
        <v>2</v>
      </c>
      <c r="AQ17" s="9"/>
      <c r="AR17" s="9"/>
      <c r="AS17" s="6">
        <f t="shared" si="0"/>
        <v>11</v>
      </c>
      <c r="AT17" s="9"/>
      <c r="AU17" s="6">
        <f t="shared" si="1"/>
        <v>15</v>
      </c>
      <c r="AV17" s="9"/>
      <c r="AW17" s="7">
        <f t="shared" si="2"/>
        <v>26</v>
      </c>
    </row>
    <row r="18" spans="2:49" ht="21" customHeight="1">
      <c r="B18" s="5" t="s">
        <v>29</v>
      </c>
      <c r="C18" s="6">
        <v>2</v>
      </c>
      <c r="D18" s="6">
        <v>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6">
        <f t="shared" ref="AR18:AR27" si="3">C18</f>
        <v>2</v>
      </c>
      <c r="AS18" s="6">
        <f t="shared" si="0"/>
        <v>1</v>
      </c>
      <c r="AT18" s="9"/>
      <c r="AU18" s="6">
        <f t="shared" si="1"/>
        <v>0</v>
      </c>
      <c r="AV18" s="9"/>
      <c r="AW18" s="7">
        <f t="shared" si="2"/>
        <v>3</v>
      </c>
    </row>
    <row r="19" spans="2:49" ht="21" customHeight="1">
      <c r="B19" s="5" t="s">
        <v>27</v>
      </c>
      <c r="C19" s="9"/>
      <c r="D19" s="6">
        <v>5</v>
      </c>
      <c r="E19" s="9"/>
      <c r="F19" s="6">
        <v>3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6">
        <f t="shared" si="3"/>
        <v>0</v>
      </c>
      <c r="AS19" s="6">
        <f t="shared" si="0"/>
        <v>5</v>
      </c>
      <c r="AT19" s="9"/>
      <c r="AU19" s="6">
        <f t="shared" si="1"/>
        <v>3</v>
      </c>
      <c r="AV19" s="9"/>
      <c r="AW19" s="7">
        <f t="shared" si="2"/>
        <v>8</v>
      </c>
    </row>
    <row r="20" spans="2:49" ht="21" customHeight="1">
      <c r="B20" s="5" t="s">
        <v>24</v>
      </c>
      <c r="C20" s="6">
        <v>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6">
        <f t="shared" si="3"/>
        <v>1</v>
      </c>
      <c r="AS20" s="6">
        <f t="shared" si="0"/>
        <v>0</v>
      </c>
      <c r="AT20" s="9"/>
      <c r="AU20" s="6">
        <f t="shared" si="1"/>
        <v>0</v>
      </c>
      <c r="AV20" s="9"/>
      <c r="AW20" s="7">
        <f t="shared" si="2"/>
        <v>1</v>
      </c>
    </row>
    <row r="21" spans="2:49" ht="21" customHeight="1">
      <c r="B21" s="5" t="s">
        <v>22</v>
      </c>
      <c r="C21" s="6">
        <v>2</v>
      </c>
      <c r="D21" s="6">
        <v>4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6">
        <f t="shared" si="3"/>
        <v>2</v>
      </c>
      <c r="AS21" s="6">
        <f t="shared" si="0"/>
        <v>4</v>
      </c>
      <c r="AT21" s="9"/>
      <c r="AU21" s="6">
        <f t="shared" si="1"/>
        <v>0</v>
      </c>
      <c r="AV21" s="9"/>
      <c r="AW21" s="7">
        <f t="shared" si="2"/>
        <v>6</v>
      </c>
    </row>
    <row r="22" spans="2:49" ht="21" customHeight="1">
      <c r="B22" s="5" t="s">
        <v>17</v>
      </c>
      <c r="C22" s="6">
        <v>1</v>
      </c>
      <c r="D22" s="6">
        <v>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6">
        <f t="shared" si="3"/>
        <v>1</v>
      </c>
      <c r="AS22" s="6">
        <f t="shared" si="0"/>
        <v>4</v>
      </c>
      <c r="AT22" s="9"/>
      <c r="AU22" s="6">
        <f t="shared" si="1"/>
        <v>0</v>
      </c>
      <c r="AV22" s="9"/>
      <c r="AW22" s="7">
        <f t="shared" si="2"/>
        <v>5</v>
      </c>
    </row>
    <row r="23" spans="2:49" ht="21" customHeight="1">
      <c r="B23" s="5" t="s">
        <v>15</v>
      </c>
      <c r="C23" s="6">
        <v>1</v>
      </c>
      <c r="D23" s="6">
        <v>4</v>
      </c>
      <c r="E23" s="9"/>
      <c r="F23" s="6">
        <v>3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6">
        <f t="shared" si="3"/>
        <v>1</v>
      </c>
      <c r="AS23" s="6">
        <f t="shared" si="0"/>
        <v>4</v>
      </c>
      <c r="AT23" s="9"/>
      <c r="AU23" s="6">
        <f t="shared" si="1"/>
        <v>3</v>
      </c>
      <c r="AV23" s="9"/>
      <c r="AW23" s="7">
        <f t="shared" si="2"/>
        <v>8</v>
      </c>
    </row>
    <row r="24" spans="2:49" ht="21" customHeight="1">
      <c r="B24" s="5" t="s">
        <v>38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6">
        <f t="shared" si="3"/>
        <v>0</v>
      </c>
      <c r="AS24" s="6">
        <f t="shared" si="0"/>
        <v>0</v>
      </c>
      <c r="AT24" s="9"/>
      <c r="AU24" s="6">
        <f t="shared" si="1"/>
        <v>0</v>
      </c>
      <c r="AV24" s="9"/>
      <c r="AW24" s="7">
        <f t="shared" si="2"/>
        <v>0</v>
      </c>
    </row>
    <row r="25" spans="2:49" ht="21" customHeight="1">
      <c r="B25" s="5" t="s">
        <v>14</v>
      </c>
      <c r="C25" s="9"/>
      <c r="D25" s="6">
        <v>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6">
        <f t="shared" si="3"/>
        <v>0</v>
      </c>
      <c r="AS25" s="6">
        <f t="shared" si="0"/>
        <v>4</v>
      </c>
      <c r="AT25" s="9"/>
      <c r="AU25" s="6">
        <f t="shared" si="1"/>
        <v>0</v>
      </c>
      <c r="AV25" s="9"/>
      <c r="AW25" s="7">
        <f t="shared" si="2"/>
        <v>4</v>
      </c>
    </row>
    <row r="26" spans="2:49" ht="21" customHeight="1">
      <c r="B26" s="5" t="s">
        <v>13</v>
      </c>
      <c r="C26" s="6">
        <v>5</v>
      </c>
      <c r="D26" s="6">
        <v>5</v>
      </c>
      <c r="E26" s="9"/>
      <c r="F26" s="6">
        <v>4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6">
        <f t="shared" si="3"/>
        <v>5</v>
      </c>
      <c r="AS26" s="6">
        <f t="shared" si="0"/>
        <v>5</v>
      </c>
      <c r="AT26" s="9"/>
      <c r="AU26" s="6">
        <f t="shared" si="1"/>
        <v>4</v>
      </c>
      <c r="AV26" s="9"/>
      <c r="AW26" s="7">
        <f t="shared" si="2"/>
        <v>14</v>
      </c>
    </row>
    <row r="27" spans="2:49" ht="21" customHeight="1">
      <c r="B27" s="5" t="s">
        <v>11</v>
      </c>
      <c r="C27" s="6">
        <v>2</v>
      </c>
      <c r="D27" s="6">
        <v>7</v>
      </c>
      <c r="E27" s="9"/>
      <c r="F27" s="6">
        <v>5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6">
        <f t="shared" si="3"/>
        <v>2</v>
      </c>
      <c r="AS27" s="6">
        <f t="shared" si="0"/>
        <v>7</v>
      </c>
      <c r="AT27" s="9"/>
      <c r="AU27" s="6">
        <f t="shared" si="1"/>
        <v>5</v>
      </c>
      <c r="AV27" s="9"/>
      <c r="AW27" s="7">
        <f t="shared" si="2"/>
        <v>14</v>
      </c>
    </row>
    <row r="28" spans="2:49" s="16" customFormat="1" ht="53.25" customHeight="1">
      <c r="B28" s="14" t="s">
        <v>39</v>
      </c>
      <c r="C28" s="15">
        <f t="shared" ref="C28:AW28" si="4">SUM(C5:C27)</f>
        <v>14</v>
      </c>
      <c r="D28" s="15">
        <f t="shared" si="4"/>
        <v>34</v>
      </c>
      <c r="E28" s="15">
        <f t="shared" si="4"/>
        <v>0</v>
      </c>
      <c r="F28" s="15">
        <f t="shared" si="4"/>
        <v>15</v>
      </c>
      <c r="G28" s="15">
        <f t="shared" si="4"/>
        <v>0</v>
      </c>
      <c r="H28" s="15">
        <f t="shared" si="4"/>
        <v>15</v>
      </c>
      <c r="I28" s="15">
        <f t="shared" si="4"/>
        <v>0</v>
      </c>
      <c r="J28" s="15">
        <f t="shared" si="4"/>
        <v>4</v>
      </c>
      <c r="K28" s="15">
        <f t="shared" si="4"/>
        <v>0</v>
      </c>
      <c r="L28" s="15">
        <f t="shared" si="4"/>
        <v>14</v>
      </c>
      <c r="M28" s="15">
        <f t="shared" si="4"/>
        <v>0</v>
      </c>
      <c r="N28" s="15">
        <f t="shared" si="4"/>
        <v>7</v>
      </c>
      <c r="O28" s="15">
        <f t="shared" si="4"/>
        <v>0</v>
      </c>
      <c r="P28" s="15">
        <f t="shared" si="4"/>
        <v>10</v>
      </c>
      <c r="Q28" s="15">
        <f t="shared" si="4"/>
        <v>0</v>
      </c>
      <c r="R28" s="15">
        <f t="shared" si="4"/>
        <v>5</v>
      </c>
      <c r="S28" s="15">
        <f t="shared" si="4"/>
        <v>0</v>
      </c>
      <c r="T28" s="15">
        <f t="shared" si="4"/>
        <v>12</v>
      </c>
      <c r="U28" s="15">
        <f t="shared" si="4"/>
        <v>0</v>
      </c>
      <c r="V28" s="15">
        <f t="shared" si="4"/>
        <v>2</v>
      </c>
      <c r="W28" s="15">
        <f t="shared" si="4"/>
        <v>0</v>
      </c>
      <c r="X28" s="15">
        <f t="shared" si="4"/>
        <v>11</v>
      </c>
      <c r="Y28" s="15">
        <f t="shared" si="4"/>
        <v>0</v>
      </c>
      <c r="Z28" s="15">
        <f t="shared" si="4"/>
        <v>5</v>
      </c>
      <c r="AA28" s="15">
        <f t="shared" si="4"/>
        <v>0</v>
      </c>
      <c r="AB28" s="15">
        <f t="shared" si="4"/>
        <v>9</v>
      </c>
      <c r="AC28" s="15">
        <f t="shared" si="4"/>
        <v>0</v>
      </c>
      <c r="AD28" s="15">
        <f t="shared" si="4"/>
        <v>3</v>
      </c>
      <c r="AE28" s="15">
        <f t="shared" si="4"/>
        <v>0</v>
      </c>
      <c r="AF28" s="15">
        <f t="shared" si="4"/>
        <v>4</v>
      </c>
      <c r="AG28" s="15">
        <f t="shared" si="4"/>
        <v>0</v>
      </c>
      <c r="AH28" s="15">
        <f t="shared" si="4"/>
        <v>7</v>
      </c>
      <c r="AI28" s="15">
        <f t="shared" si="4"/>
        <v>0</v>
      </c>
      <c r="AJ28" s="15">
        <f t="shared" si="4"/>
        <v>8</v>
      </c>
      <c r="AK28" s="15">
        <f t="shared" si="4"/>
        <v>0</v>
      </c>
      <c r="AL28" s="15">
        <f t="shared" si="4"/>
        <v>2</v>
      </c>
      <c r="AM28" s="15">
        <f t="shared" si="4"/>
        <v>0</v>
      </c>
      <c r="AN28" s="15">
        <f t="shared" si="4"/>
        <v>8</v>
      </c>
      <c r="AO28" s="15">
        <f t="shared" si="4"/>
        <v>0</v>
      </c>
      <c r="AP28" s="15">
        <f t="shared" si="4"/>
        <v>6</v>
      </c>
      <c r="AQ28" s="15">
        <f t="shared" si="4"/>
        <v>0</v>
      </c>
      <c r="AR28" s="15">
        <f t="shared" si="4"/>
        <v>14</v>
      </c>
      <c r="AS28" s="15">
        <f t="shared" si="4"/>
        <v>125</v>
      </c>
      <c r="AT28" s="15">
        <f t="shared" si="4"/>
        <v>0</v>
      </c>
      <c r="AU28" s="15">
        <f t="shared" si="4"/>
        <v>56</v>
      </c>
      <c r="AV28" s="15">
        <f t="shared" si="4"/>
        <v>0</v>
      </c>
      <c r="AW28" s="15">
        <f t="shared" si="4"/>
        <v>195</v>
      </c>
    </row>
    <row r="29" spans="2:49" ht="18.75" customHeight="1">
      <c r="B29" s="5" t="s">
        <v>34</v>
      </c>
      <c r="C29" s="6">
        <v>0</v>
      </c>
      <c r="D29" s="6">
        <v>2</v>
      </c>
      <c r="E29" s="6">
        <v>0</v>
      </c>
      <c r="F29" s="6">
        <v>4</v>
      </c>
      <c r="G29" s="6">
        <v>5</v>
      </c>
      <c r="H29" s="6">
        <v>0</v>
      </c>
      <c r="I29" s="6">
        <v>0</v>
      </c>
      <c r="J29" s="6">
        <v>2</v>
      </c>
      <c r="K29" s="6">
        <v>3</v>
      </c>
      <c r="L29" s="6">
        <v>0</v>
      </c>
      <c r="M29" s="6">
        <v>2</v>
      </c>
      <c r="N29" s="6">
        <v>5</v>
      </c>
      <c r="O29" s="6">
        <v>2</v>
      </c>
      <c r="P29" s="6">
        <v>0</v>
      </c>
      <c r="Q29" s="6">
        <v>3</v>
      </c>
      <c r="R29" s="6">
        <v>4</v>
      </c>
      <c r="S29" s="6">
        <v>4</v>
      </c>
      <c r="T29" s="6">
        <v>0</v>
      </c>
      <c r="U29" s="6">
        <v>1</v>
      </c>
      <c r="V29" s="6">
        <v>1</v>
      </c>
      <c r="W29" s="6">
        <v>3</v>
      </c>
      <c r="X29" s="6">
        <v>0</v>
      </c>
      <c r="Y29" s="6">
        <v>1</v>
      </c>
      <c r="Z29" s="6">
        <v>2</v>
      </c>
      <c r="AA29" s="6">
        <v>4</v>
      </c>
      <c r="AB29" s="6">
        <v>0</v>
      </c>
      <c r="AC29" s="6">
        <v>1</v>
      </c>
      <c r="AD29" s="6">
        <v>1</v>
      </c>
      <c r="AE29" s="6">
        <v>1</v>
      </c>
      <c r="AF29" s="6">
        <v>0</v>
      </c>
      <c r="AG29" s="6">
        <v>0</v>
      </c>
      <c r="AH29" s="6">
        <v>5</v>
      </c>
      <c r="AI29" s="6">
        <v>2</v>
      </c>
      <c r="AJ29" s="6">
        <v>0</v>
      </c>
      <c r="AK29" s="6">
        <v>0</v>
      </c>
      <c r="AL29" s="6">
        <v>0</v>
      </c>
      <c r="AM29" s="6">
        <v>2</v>
      </c>
      <c r="AN29" s="6">
        <v>0</v>
      </c>
      <c r="AO29" s="6">
        <v>1</v>
      </c>
      <c r="AP29" s="6">
        <v>3</v>
      </c>
      <c r="AQ29" s="6">
        <v>3</v>
      </c>
      <c r="AR29" s="6">
        <v>0</v>
      </c>
      <c r="AS29" s="6">
        <f>D29+H29+L29+P29+T29+X29+AB29+AF29+AJ29+AN29</f>
        <v>2</v>
      </c>
      <c r="AT29" s="6">
        <f>E29+I29+M29+Q29+U29+Y29+AC29+AG29+AK29+AO29</f>
        <v>9</v>
      </c>
      <c r="AU29" s="6">
        <f>F29+J29+N29+R29+V29+Z29+AD29+AH29+AL29+AP29</f>
        <v>27</v>
      </c>
      <c r="AV29" s="6">
        <f>G29+K29+O29+S29+W29+AA29+AE29+AI29+AM29+AQ29</f>
        <v>29</v>
      </c>
      <c r="AW29" s="7">
        <f>SUM(C29:AQ29)</f>
        <v>67</v>
      </c>
    </row>
    <row r="30" spans="2:49" s="16" customFormat="1" ht="18" customHeight="1">
      <c r="B30" s="10" t="s">
        <v>31</v>
      </c>
      <c r="C30" s="11">
        <f>C28+C29</f>
        <v>14</v>
      </c>
      <c r="D30" s="11">
        <f>D28+D29</f>
        <v>36</v>
      </c>
      <c r="E30" s="11">
        <f t="shared" ref="E30:G30" si="5">E28+E29</f>
        <v>0</v>
      </c>
      <c r="F30" s="11">
        <f t="shared" si="5"/>
        <v>19</v>
      </c>
      <c r="G30" s="11">
        <f t="shared" si="5"/>
        <v>5</v>
      </c>
      <c r="H30" s="11">
        <f>H28+H29</f>
        <v>15</v>
      </c>
      <c r="I30" s="11">
        <f t="shared" ref="I30:AW30" si="6">I28+I29</f>
        <v>0</v>
      </c>
      <c r="J30" s="11">
        <f t="shared" si="6"/>
        <v>6</v>
      </c>
      <c r="K30" s="11">
        <f t="shared" si="6"/>
        <v>3</v>
      </c>
      <c r="L30" s="11">
        <f t="shared" si="6"/>
        <v>14</v>
      </c>
      <c r="M30" s="11">
        <f t="shared" si="6"/>
        <v>2</v>
      </c>
      <c r="N30" s="11">
        <f t="shared" si="6"/>
        <v>12</v>
      </c>
      <c r="O30" s="11">
        <f t="shared" si="6"/>
        <v>2</v>
      </c>
      <c r="P30" s="11">
        <f t="shared" si="6"/>
        <v>10</v>
      </c>
      <c r="Q30" s="11">
        <f t="shared" si="6"/>
        <v>3</v>
      </c>
      <c r="R30" s="11">
        <f t="shared" si="6"/>
        <v>9</v>
      </c>
      <c r="S30" s="11">
        <f t="shared" si="6"/>
        <v>4</v>
      </c>
      <c r="T30" s="11">
        <f t="shared" si="6"/>
        <v>12</v>
      </c>
      <c r="U30" s="11">
        <f t="shared" si="6"/>
        <v>1</v>
      </c>
      <c r="V30" s="11">
        <f t="shared" si="6"/>
        <v>3</v>
      </c>
      <c r="W30" s="11">
        <f t="shared" si="6"/>
        <v>3</v>
      </c>
      <c r="X30" s="11">
        <f t="shared" si="6"/>
        <v>11</v>
      </c>
      <c r="Y30" s="11">
        <f t="shared" si="6"/>
        <v>1</v>
      </c>
      <c r="Z30" s="11">
        <f t="shared" si="6"/>
        <v>7</v>
      </c>
      <c r="AA30" s="11">
        <f t="shared" si="6"/>
        <v>4</v>
      </c>
      <c r="AB30" s="11">
        <f t="shared" si="6"/>
        <v>9</v>
      </c>
      <c r="AC30" s="11">
        <f t="shared" si="6"/>
        <v>1</v>
      </c>
      <c r="AD30" s="11">
        <f t="shared" si="6"/>
        <v>4</v>
      </c>
      <c r="AE30" s="11">
        <f t="shared" si="6"/>
        <v>1</v>
      </c>
      <c r="AF30" s="11">
        <f t="shared" si="6"/>
        <v>4</v>
      </c>
      <c r="AG30" s="11">
        <f t="shared" si="6"/>
        <v>0</v>
      </c>
      <c r="AH30" s="11">
        <f t="shared" si="6"/>
        <v>12</v>
      </c>
      <c r="AI30" s="11">
        <f t="shared" si="6"/>
        <v>2</v>
      </c>
      <c r="AJ30" s="11">
        <f t="shared" si="6"/>
        <v>8</v>
      </c>
      <c r="AK30" s="11">
        <f t="shared" si="6"/>
        <v>0</v>
      </c>
      <c r="AL30" s="11">
        <f t="shared" si="6"/>
        <v>2</v>
      </c>
      <c r="AM30" s="11">
        <f t="shared" si="6"/>
        <v>2</v>
      </c>
      <c r="AN30" s="11">
        <f t="shared" si="6"/>
        <v>8</v>
      </c>
      <c r="AO30" s="11">
        <f t="shared" si="6"/>
        <v>1</v>
      </c>
      <c r="AP30" s="11">
        <f t="shared" si="6"/>
        <v>9</v>
      </c>
      <c r="AQ30" s="11">
        <f t="shared" si="6"/>
        <v>3</v>
      </c>
      <c r="AR30" s="11">
        <f t="shared" si="6"/>
        <v>14</v>
      </c>
      <c r="AS30" s="11">
        <f t="shared" si="6"/>
        <v>127</v>
      </c>
      <c r="AT30" s="11">
        <f t="shared" si="6"/>
        <v>9</v>
      </c>
      <c r="AU30" s="11">
        <f t="shared" si="6"/>
        <v>83</v>
      </c>
      <c r="AV30" s="11">
        <f t="shared" si="6"/>
        <v>29</v>
      </c>
      <c r="AW30" s="11">
        <f t="shared" si="6"/>
        <v>262</v>
      </c>
    </row>
    <row r="31" spans="2:49" ht="21" customHeight="1"/>
    <row r="32" spans="2:49" ht="21" customHeight="1"/>
    <row r="33" ht="21" customHeight="1"/>
    <row r="34" ht="21" customHeight="1"/>
    <row r="35" ht="21" customHeight="1"/>
    <row r="36" ht="21" customHeight="1"/>
    <row r="37" ht="21" customHeight="1"/>
  </sheetData>
  <mergeCells count="14">
    <mergeCell ref="C3:G3"/>
    <mergeCell ref="AR3:AV3"/>
    <mergeCell ref="A1:AW1"/>
    <mergeCell ref="H3:K3"/>
    <mergeCell ref="B3:B4"/>
    <mergeCell ref="AW3:AW4"/>
    <mergeCell ref="L3:O3"/>
    <mergeCell ref="P3:S3"/>
    <mergeCell ref="T3:W3"/>
    <mergeCell ref="X3:AA3"/>
    <mergeCell ref="AB3:AE3"/>
    <mergeCell ref="AF3:AI3"/>
    <mergeCell ref="AJ3:AM3"/>
    <mergeCell ref="AN3:AQ3"/>
  </mergeCells>
  <pageMargins left="0.25" right="0.25" top="0.75" bottom="0.75" header="0.3" footer="0.3"/>
  <pageSetup paperSize="8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DFFCD-C5E0-4840-9298-AC9FC240BD8D}">
  <sheetPr>
    <pageSetUpPr fitToPage="1"/>
  </sheetPr>
  <dimension ref="A1:AW39"/>
  <sheetViews>
    <sheetView zoomScale="79" zoomScaleNormal="79" workbookViewId="0">
      <selection sqref="A1:AW1"/>
    </sheetView>
  </sheetViews>
  <sheetFormatPr defaultColWidth="8.85546875" defaultRowHeight="12.75"/>
  <cols>
    <col min="1" max="1" width="4.7109375" style="1" customWidth="1"/>
    <col min="2" max="2" width="58" style="1" bestFit="1" customWidth="1"/>
    <col min="3" max="7" width="4.7109375" style="2" customWidth="1"/>
    <col min="8" max="48" width="4.7109375" style="1" customWidth="1"/>
    <col min="49" max="49" width="18" style="1" customWidth="1"/>
    <col min="50" max="16384" width="8.85546875" style="1"/>
  </cols>
  <sheetData>
    <row r="1" spans="1:49" ht="37.5" customHeight="1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0.45" customHeight="1"/>
    <row r="3" spans="1:49" ht="39.6" customHeight="1">
      <c r="B3" s="45" t="s">
        <v>0</v>
      </c>
      <c r="C3" s="40" t="s">
        <v>37</v>
      </c>
      <c r="D3" s="40"/>
      <c r="E3" s="40"/>
      <c r="F3" s="40"/>
      <c r="G3" s="40"/>
      <c r="H3" s="41" t="s">
        <v>1</v>
      </c>
      <c r="I3" s="42"/>
      <c r="J3" s="42"/>
      <c r="K3" s="43"/>
      <c r="L3" s="41" t="s">
        <v>2</v>
      </c>
      <c r="M3" s="42"/>
      <c r="N3" s="42"/>
      <c r="O3" s="43"/>
      <c r="P3" s="41" t="s">
        <v>3</v>
      </c>
      <c r="Q3" s="42"/>
      <c r="R3" s="42"/>
      <c r="S3" s="43"/>
      <c r="T3" s="41" t="s">
        <v>4</v>
      </c>
      <c r="U3" s="42"/>
      <c r="V3" s="42"/>
      <c r="W3" s="43"/>
      <c r="X3" s="41" t="s">
        <v>5</v>
      </c>
      <c r="Y3" s="42"/>
      <c r="Z3" s="42"/>
      <c r="AA3" s="43"/>
      <c r="AB3" s="41" t="s">
        <v>6</v>
      </c>
      <c r="AC3" s="42"/>
      <c r="AD3" s="42"/>
      <c r="AE3" s="43"/>
      <c r="AF3" s="41" t="s">
        <v>7</v>
      </c>
      <c r="AG3" s="42"/>
      <c r="AH3" s="42"/>
      <c r="AI3" s="43"/>
      <c r="AJ3" s="41" t="s">
        <v>8</v>
      </c>
      <c r="AK3" s="42"/>
      <c r="AL3" s="42"/>
      <c r="AM3" s="43"/>
      <c r="AN3" s="41" t="s">
        <v>9</v>
      </c>
      <c r="AO3" s="42"/>
      <c r="AP3" s="42"/>
      <c r="AQ3" s="43"/>
      <c r="AR3" s="41" t="s">
        <v>31</v>
      </c>
      <c r="AS3" s="42"/>
      <c r="AT3" s="42"/>
      <c r="AU3" s="42"/>
      <c r="AV3" s="43"/>
      <c r="AW3" s="47" t="s">
        <v>32</v>
      </c>
    </row>
    <row r="4" spans="1:49" ht="24" customHeight="1">
      <c r="B4" s="46"/>
      <c r="C4" s="4">
        <v>55</v>
      </c>
      <c r="D4" s="4">
        <v>56</v>
      </c>
      <c r="E4" s="4">
        <v>57</v>
      </c>
      <c r="F4" s="4">
        <v>58</v>
      </c>
      <c r="G4" s="4">
        <v>59</v>
      </c>
      <c r="H4" s="4">
        <v>56</v>
      </c>
      <c r="I4" s="4">
        <v>57</v>
      </c>
      <c r="J4" s="4">
        <v>58</v>
      </c>
      <c r="K4" s="4">
        <v>59</v>
      </c>
      <c r="L4" s="4">
        <v>56</v>
      </c>
      <c r="M4" s="4">
        <v>57</v>
      </c>
      <c r="N4" s="4">
        <v>58</v>
      </c>
      <c r="O4" s="4">
        <v>59</v>
      </c>
      <c r="P4" s="4">
        <v>56</v>
      </c>
      <c r="Q4" s="4">
        <v>57</v>
      </c>
      <c r="R4" s="4">
        <v>58</v>
      </c>
      <c r="S4" s="4">
        <v>59</v>
      </c>
      <c r="T4" s="4">
        <v>56</v>
      </c>
      <c r="U4" s="4">
        <v>57</v>
      </c>
      <c r="V4" s="4">
        <v>58</v>
      </c>
      <c r="W4" s="4">
        <v>59</v>
      </c>
      <c r="X4" s="4">
        <v>56</v>
      </c>
      <c r="Y4" s="4">
        <v>57</v>
      </c>
      <c r="Z4" s="4">
        <v>58</v>
      </c>
      <c r="AA4" s="4">
        <v>59</v>
      </c>
      <c r="AB4" s="4">
        <v>56</v>
      </c>
      <c r="AC4" s="4">
        <v>57</v>
      </c>
      <c r="AD4" s="4">
        <v>58</v>
      </c>
      <c r="AE4" s="4">
        <v>59</v>
      </c>
      <c r="AF4" s="4">
        <v>56</v>
      </c>
      <c r="AG4" s="4">
        <v>57</v>
      </c>
      <c r="AH4" s="4">
        <v>58</v>
      </c>
      <c r="AI4" s="4">
        <v>59</v>
      </c>
      <c r="AJ4" s="4">
        <v>56</v>
      </c>
      <c r="AK4" s="4">
        <v>57</v>
      </c>
      <c r="AL4" s="4">
        <v>58</v>
      </c>
      <c r="AM4" s="4">
        <v>59</v>
      </c>
      <c r="AN4" s="4">
        <v>56</v>
      </c>
      <c r="AO4" s="4">
        <v>57</v>
      </c>
      <c r="AP4" s="4">
        <v>58</v>
      </c>
      <c r="AQ4" s="4">
        <v>59</v>
      </c>
      <c r="AR4" s="4">
        <v>55</v>
      </c>
      <c r="AS4" s="4">
        <v>56</v>
      </c>
      <c r="AT4" s="4">
        <v>57</v>
      </c>
      <c r="AU4" s="4">
        <v>58</v>
      </c>
      <c r="AV4" s="4">
        <v>59</v>
      </c>
      <c r="AW4" s="48"/>
    </row>
    <row r="5" spans="1:49" ht="21" customHeight="1">
      <c r="B5" s="5" t="s">
        <v>33</v>
      </c>
      <c r="C5" s="9"/>
      <c r="D5" s="9"/>
      <c r="E5" s="9"/>
      <c r="F5" s="9"/>
      <c r="G5" s="9"/>
      <c r="H5" s="6">
        <v>2</v>
      </c>
      <c r="I5" s="9"/>
      <c r="J5" s="6">
        <v>0</v>
      </c>
      <c r="K5" s="9"/>
      <c r="L5" s="6">
        <v>1</v>
      </c>
      <c r="M5" s="9"/>
      <c r="N5" s="6">
        <v>1</v>
      </c>
      <c r="O5" s="9"/>
      <c r="P5" s="6">
        <v>3</v>
      </c>
      <c r="Q5" s="9"/>
      <c r="R5" s="6">
        <v>0</v>
      </c>
      <c r="S5" s="9"/>
      <c r="T5" s="6">
        <v>1</v>
      </c>
      <c r="U5" s="9"/>
      <c r="V5" s="6">
        <v>0</v>
      </c>
      <c r="W5" s="9"/>
      <c r="X5" s="6">
        <v>0</v>
      </c>
      <c r="Y5" s="9"/>
      <c r="Z5" s="6">
        <v>0</v>
      </c>
      <c r="AA5" s="9"/>
      <c r="AB5" s="6">
        <v>0</v>
      </c>
      <c r="AC5" s="9"/>
      <c r="AD5" s="6">
        <v>0</v>
      </c>
      <c r="AE5" s="9"/>
      <c r="AF5" s="6">
        <v>0</v>
      </c>
      <c r="AG5" s="9"/>
      <c r="AH5" s="6">
        <v>0</v>
      </c>
      <c r="AI5" s="9"/>
      <c r="AJ5" s="6">
        <v>0</v>
      </c>
      <c r="AK5" s="9"/>
      <c r="AL5" s="6">
        <v>0</v>
      </c>
      <c r="AM5" s="9"/>
      <c r="AN5" s="6">
        <v>0</v>
      </c>
      <c r="AO5" s="9"/>
      <c r="AP5" s="6">
        <v>0</v>
      </c>
      <c r="AQ5" s="9"/>
      <c r="AR5" s="9"/>
      <c r="AS5" s="6">
        <f>D5+H5+L5+P5+T5+X5+AB5+AF5+AJ5+AN5</f>
        <v>7</v>
      </c>
      <c r="AT5" s="9"/>
      <c r="AU5" s="6">
        <f>F5+J5+N5+R5+V5+Z5+AD5+AH5+AL5+AP5</f>
        <v>1</v>
      </c>
      <c r="AV5" s="9"/>
      <c r="AW5" s="7">
        <f>SUM(C5:AQ5)</f>
        <v>8</v>
      </c>
    </row>
    <row r="6" spans="1:49" ht="21" customHeight="1">
      <c r="B6" s="5" t="s">
        <v>30</v>
      </c>
      <c r="C6" s="9"/>
      <c r="D6" s="9"/>
      <c r="E6" s="9"/>
      <c r="F6" s="9"/>
      <c r="G6" s="9"/>
      <c r="H6" s="6">
        <v>0</v>
      </c>
      <c r="I6" s="9"/>
      <c r="J6" s="6">
        <v>0</v>
      </c>
      <c r="K6" s="9"/>
      <c r="L6" s="6">
        <v>0</v>
      </c>
      <c r="M6" s="9"/>
      <c r="N6" s="6">
        <v>0</v>
      </c>
      <c r="O6" s="9"/>
      <c r="P6" s="6">
        <v>1</v>
      </c>
      <c r="Q6" s="9"/>
      <c r="R6" s="6">
        <v>0</v>
      </c>
      <c r="S6" s="9"/>
      <c r="T6" s="6">
        <v>0</v>
      </c>
      <c r="U6" s="9"/>
      <c r="V6" s="6">
        <v>0</v>
      </c>
      <c r="W6" s="9"/>
      <c r="X6" s="6">
        <v>0</v>
      </c>
      <c r="Y6" s="9"/>
      <c r="Z6" s="6">
        <v>0</v>
      </c>
      <c r="AA6" s="9"/>
      <c r="AB6" s="6">
        <v>0</v>
      </c>
      <c r="AC6" s="9"/>
      <c r="AD6" s="6">
        <v>0</v>
      </c>
      <c r="AE6" s="9"/>
      <c r="AF6" s="6">
        <v>0</v>
      </c>
      <c r="AG6" s="9"/>
      <c r="AH6" s="6">
        <v>1</v>
      </c>
      <c r="AI6" s="9"/>
      <c r="AJ6" s="6">
        <v>0</v>
      </c>
      <c r="AK6" s="9"/>
      <c r="AL6" s="6">
        <v>0</v>
      </c>
      <c r="AM6" s="9"/>
      <c r="AN6" s="6">
        <v>0</v>
      </c>
      <c r="AO6" s="9"/>
      <c r="AP6" s="6">
        <v>0</v>
      </c>
      <c r="AQ6" s="9"/>
      <c r="AR6" s="9"/>
      <c r="AS6" s="6">
        <f t="shared" ref="AS6:AS29" si="0">D6+H6+L6+P6+T6+X6+AB6+AF6+AJ6+AN6</f>
        <v>1</v>
      </c>
      <c r="AT6" s="9"/>
      <c r="AU6" s="6">
        <f t="shared" ref="AU6:AU29" si="1">F6+J6+N6+R6+V6+Z6+AD6+AH6+AL6+AP6</f>
        <v>1</v>
      </c>
      <c r="AV6" s="9"/>
      <c r="AW6" s="7">
        <f>SUM(C6:AQ6)</f>
        <v>2</v>
      </c>
    </row>
    <row r="7" spans="1:49" ht="21" customHeight="1">
      <c r="B7" s="5" t="s">
        <v>28</v>
      </c>
      <c r="C7" s="9"/>
      <c r="D7" s="9"/>
      <c r="E7" s="9"/>
      <c r="F7" s="9"/>
      <c r="G7" s="9"/>
      <c r="H7" s="6">
        <v>0</v>
      </c>
      <c r="I7" s="9"/>
      <c r="J7" s="9"/>
      <c r="K7" s="9"/>
      <c r="L7" s="6">
        <v>3</v>
      </c>
      <c r="M7" s="9"/>
      <c r="N7" s="9"/>
      <c r="O7" s="9"/>
      <c r="P7" s="6">
        <v>1</v>
      </c>
      <c r="Q7" s="9"/>
      <c r="R7" s="9"/>
      <c r="S7" s="9"/>
      <c r="T7" s="6">
        <v>1</v>
      </c>
      <c r="U7" s="9"/>
      <c r="V7" s="9"/>
      <c r="W7" s="9"/>
      <c r="X7" s="6">
        <v>1</v>
      </c>
      <c r="Y7" s="9"/>
      <c r="Z7" s="9"/>
      <c r="AA7" s="9"/>
      <c r="AB7" s="6">
        <v>0</v>
      </c>
      <c r="AC7" s="9"/>
      <c r="AD7" s="9"/>
      <c r="AE7" s="9"/>
      <c r="AF7" s="6">
        <v>0</v>
      </c>
      <c r="AG7" s="9"/>
      <c r="AH7" s="9"/>
      <c r="AI7" s="9"/>
      <c r="AJ7" s="6">
        <v>0</v>
      </c>
      <c r="AK7" s="9"/>
      <c r="AL7" s="9"/>
      <c r="AM7" s="9"/>
      <c r="AN7" s="6">
        <v>1</v>
      </c>
      <c r="AO7" s="9"/>
      <c r="AP7" s="9"/>
      <c r="AQ7" s="9"/>
      <c r="AR7" s="9"/>
      <c r="AS7" s="6">
        <f t="shared" si="0"/>
        <v>7</v>
      </c>
      <c r="AT7" s="9"/>
      <c r="AU7" s="6">
        <f t="shared" si="1"/>
        <v>0</v>
      </c>
      <c r="AV7" s="9"/>
      <c r="AW7" s="7">
        <f t="shared" ref="AW7:AW29" si="2">SUM(C7:AQ7)</f>
        <v>7</v>
      </c>
    </row>
    <row r="8" spans="1:49" ht="21" customHeight="1">
      <c r="B8" s="5" t="s">
        <v>26</v>
      </c>
      <c r="C8" s="9"/>
      <c r="D8" s="9"/>
      <c r="E8" s="9"/>
      <c r="F8" s="9"/>
      <c r="G8" s="9"/>
      <c r="H8" s="6">
        <v>1</v>
      </c>
      <c r="I8" s="9"/>
      <c r="J8" s="9"/>
      <c r="K8" s="9"/>
      <c r="L8" s="6">
        <v>0</v>
      </c>
      <c r="M8" s="9"/>
      <c r="N8" s="9"/>
      <c r="O8" s="9"/>
      <c r="P8" s="6">
        <v>0</v>
      </c>
      <c r="Q8" s="9"/>
      <c r="R8" s="9"/>
      <c r="S8" s="9"/>
      <c r="T8" s="6">
        <v>0</v>
      </c>
      <c r="U8" s="9"/>
      <c r="V8" s="9"/>
      <c r="W8" s="9"/>
      <c r="X8" s="6">
        <v>0</v>
      </c>
      <c r="Y8" s="9"/>
      <c r="Z8" s="9"/>
      <c r="AA8" s="9"/>
      <c r="AB8" s="6">
        <v>0</v>
      </c>
      <c r="AC8" s="9"/>
      <c r="AD8" s="9"/>
      <c r="AE8" s="9"/>
      <c r="AF8" s="6">
        <v>0</v>
      </c>
      <c r="AG8" s="9"/>
      <c r="AH8" s="9"/>
      <c r="AI8" s="9"/>
      <c r="AJ8" s="6">
        <v>1</v>
      </c>
      <c r="AK8" s="9"/>
      <c r="AL8" s="9"/>
      <c r="AM8" s="9"/>
      <c r="AN8" s="6">
        <v>2</v>
      </c>
      <c r="AO8" s="9"/>
      <c r="AP8" s="9"/>
      <c r="AQ8" s="9"/>
      <c r="AR8" s="9"/>
      <c r="AS8" s="6">
        <f t="shared" si="0"/>
        <v>4</v>
      </c>
      <c r="AT8" s="9"/>
      <c r="AU8" s="6">
        <f t="shared" si="1"/>
        <v>0</v>
      </c>
      <c r="AV8" s="9"/>
      <c r="AW8" s="7">
        <f t="shared" si="2"/>
        <v>4</v>
      </c>
    </row>
    <row r="9" spans="1:49" ht="21" customHeight="1">
      <c r="B9" s="5" t="s">
        <v>25</v>
      </c>
      <c r="C9" s="9"/>
      <c r="D9" s="9"/>
      <c r="E9" s="9"/>
      <c r="F9" s="9"/>
      <c r="G9" s="9"/>
      <c r="H9" s="6">
        <v>0</v>
      </c>
      <c r="I9" s="9"/>
      <c r="J9" s="9"/>
      <c r="K9" s="9"/>
      <c r="L9" s="6">
        <v>0</v>
      </c>
      <c r="M9" s="9"/>
      <c r="N9" s="9"/>
      <c r="O9" s="9"/>
      <c r="P9" s="6">
        <v>0</v>
      </c>
      <c r="Q9" s="9"/>
      <c r="R9" s="9"/>
      <c r="S9" s="9"/>
      <c r="T9" s="6">
        <v>0</v>
      </c>
      <c r="U9" s="9"/>
      <c r="V9" s="9"/>
      <c r="W9" s="9"/>
      <c r="X9" s="6">
        <v>0</v>
      </c>
      <c r="Y9" s="9"/>
      <c r="Z9" s="9"/>
      <c r="AA9" s="9"/>
      <c r="AB9" s="6">
        <v>1</v>
      </c>
      <c r="AC9" s="9"/>
      <c r="AD9" s="9"/>
      <c r="AE9" s="9"/>
      <c r="AF9" s="6">
        <v>0</v>
      </c>
      <c r="AG9" s="9"/>
      <c r="AH9" s="9"/>
      <c r="AI9" s="9"/>
      <c r="AJ9" s="6">
        <v>0</v>
      </c>
      <c r="AK9" s="9"/>
      <c r="AL9" s="9"/>
      <c r="AM9" s="9"/>
      <c r="AN9" s="6">
        <v>1</v>
      </c>
      <c r="AO9" s="9"/>
      <c r="AP9" s="9"/>
      <c r="AQ9" s="9"/>
      <c r="AR9" s="9"/>
      <c r="AS9" s="6">
        <f t="shared" si="0"/>
        <v>2</v>
      </c>
      <c r="AT9" s="9"/>
      <c r="AU9" s="6">
        <f t="shared" si="1"/>
        <v>0</v>
      </c>
      <c r="AV9" s="9"/>
      <c r="AW9" s="7">
        <f t="shared" si="2"/>
        <v>2</v>
      </c>
    </row>
    <row r="10" spans="1:49" ht="21" customHeight="1">
      <c r="B10" s="5" t="s">
        <v>23</v>
      </c>
      <c r="C10" s="9"/>
      <c r="D10" s="9"/>
      <c r="E10" s="9"/>
      <c r="F10" s="9"/>
      <c r="G10" s="9"/>
      <c r="H10" s="6">
        <v>0</v>
      </c>
      <c r="I10" s="9"/>
      <c r="J10" s="6">
        <v>0</v>
      </c>
      <c r="K10" s="9"/>
      <c r="L10" s="6">
        <v>0</v>
      </c>
      <c r="M10" s="9"/>
      <c r="N10" s="6">
        <v>0</v>
      </c>
      <c r="O10" s="9"/>
      <c r="P10" s="6">
        <v>1</v>
      </c>
      <c r="Q10" s="9"/>
      <c r="R10" s="6">
        <v>0</v>
      </c>
      <c r="S10" s="9"/>
      <c r="T10" s="6">
        <v>0</v>
      </c>
      <c r="U10" s="9"/>
      <c r="V10" s="6">
        <v>1</v>
      </c>
      <c r="W10" s="9"/>
      <c r="X10" s="6">
        <v>0</v>
      </c>
      <c r="Y10" s="9"/>
      <c r="Z10" s="6">
        <v>1</v>
      </c>
      <c r="AA10" s="9"/>
      <c r="AB10" s="6">
        <v>0</v>
      </c>
      <c r="AC10" s="9"/>
      <c r="AD10" s="6">
        <v>1</v>
      </c>
      <c r="AE10" s="9"/>
      <c r="AF10" s="6">
        <v>0</v>
      </c>
      <c r="AG10" s="9"/>
      <c r="AH10" s="6">
        <v>0</v>
      </c>
      <c r="AI10" s="9"/>
      <c r="AJ10" s="6">
        <v>1</v>
      </c>
      <c r="AK10" s="9"/>
      <c r="AL10" s="6">
        <v>2</v>
      </c>
      <c r="AM10" s="9"/>
      <c r="AN10" s="6">
        <v>0</v>
      </c>
      <c r="AO10" s="9"/>
      <c r="AP10" s="6">
        <v>0</v>
      </c>
      <c r="AQ10" s="9"/>
      <c r="AR10" s="9"/>
      <c r="AS10" s="6">
        <f t="shared" si="0"/>
        <v>2</v>
      </c>
      <c r="AT10" s="9"/>
      <c r="AU10" s="6">
        <f t="shared" si="1"/>
        <v>5</v>
      </c>
      <c r="AV10" s="9"/>
      <c r="AW10" s="7">
        <f t="shared" si="2"/>
        <v>7</v>
      </c>
    </row>
    <row r="11" spans="1:49" ht="21" customHeight="1">
      <c r="B11" s="5" t="s">
        <v>21</v>
      </c>
      <c r="C11" s="9"/>
      <c r="D11" s="9"/>
      <c r="E11" s="9"/>
      <c r="F11" s="9"/>
      <c r="G11" s="9"/>
      <c r="H11" s="6">
        <v>1</v>
      </c>
      <c r="I11" s="9"/>
      <c r="J11" s="6">
        <v>1</v>
      </c>
      <c r="K11" s="9"/>
      <c r="L11" s="6">
        <v>0</v>
      </c>
      <c r="M11" s="9"/>
      <c r="N11" s="6">
        <v>0</v>
      </c>
      <c r="O11" s="9"/>
      <c r="P11" s="6">
        <v>0</v>
      </c>
      <c r="Q11" s="9"/>
      <c r="R11" s="6">
        <v>0</v>
      </c>
      <c r="S11" s="9"/>
      <c r="T11" s="6">
        <v>0</v>
      </c>
      <c r="U11" s="9"/>
      <c r="V11" s="6">
        <v>1</v>
      </c>
      <c r="W11" s="9"/>
      <c r="X11" s="6">
        <v>0</v>
      </c>
      <c r="Y11" s="9"/>
      <c r="Z11" s="6">
        <v>0</v>
      </c>
      <c r="AA11" s="9"/>
      <c r="AB11" s="6">
        <v>0</v>
      </c>
      <c r="AC11" s="9"/>
      <c r="AD11" s="6">
        <v>0</v>
      </c>
      <c r="AE11" s="9"/>
      <c r="AF11" s="6">
        <v>1</v>
      </c>
      <c r="AG11" s="9"/>
      <c r="AH11" s="6">
        <v>0</v>
      </c>
      <c r="AI11" s="9"/>
      <c r="AJ11" s="6">
        <v>0</v>
      </c>
      <c r="AK11" s="9"/>
      <c r="AL11" s="6">
        <v>0</v>
      </c>
      <c r="AM11" s="9"/>
      <c r="AN11" s="6">
        <v>0</v>
      </c>
      <c r="AO11" s="9"/>
      <c r="AP11" s="6">
        <v>1</v>
      </c>
      <c r="AQ11" s="9"/>
      <c r="AR11" s="9"/>
      <c r="AS11" s="6">
        <f t="shared" si="0"/>
        <v>2</v>
      </c>
      <c r="AT11" s="9"/>
      <c r="AU11" s="6">
        <f t="shared" si="1"/>
        <v>3</v>
      </c>
      <c r="AV11" s="9"/>
      <c r="AW11" s="7">
        <f t="shared" si="2"/>
        <v>5</v>
      </c>
    </row>
    <row r="12" spans="1:49" ht="21" customHeight="1">
      <c r="B12" s="5" t="s">
        <v>20</v>
      </c>
      <c r="C12" s="9"/>
      <c r="D12" s="9"/>
      <c r="E12" s="9"/>
      <c r="F12" s="9"/>
      <c r="G12" s="9"/>
      <c r="H12" s="6">
        <v>1</v>
      </c>
      <c r="I12" s="9"/>
      <c r="J12" s="9"/>
      <c r="K12" s="9"/>
      <c r="L12" s="6">
        <v>2</v>
      </c>
      <c r="M12" s="9"/>
      <c r="N12" s="9"/>
      <c r="O12" s="9"/>
      <c r="P12" s="6">
        <v>0</v>
      </c>
      <c r="Q12" s="9"/>
      <c r="R12" s="9"/>
      <c r="S12" s="9"/>
      <c r="T12" s="6">
        <v>0</v>
      </c>
      <c r="U12" s="9"/>
      <c r="V12" s="9"/>
      <c r="W12" s="9"/>
      <c r="X12" s="6">
        <v>0</v>
      </c>
      <c r="Y12" s="9"/>
      <c r="Z12" s="9"/>
      <c r="AA12" s="9"/>
      <c r="AB12" s="6">
        <v>0</v>
      </c>
      <c r="AC12" s="9"/>
      <c r="AD12" s="9"/>
      <c r="AE12" s="9"/>
      <c r="AF12" s="6">
        <v>0</v>
      </c>
      <c r="AG12" s="9"/>
      <c r="AH12" s="9"/>
      <c r="AI12" s="9"/>
      <c r="AJ12" s="6">
        <v>0</v>
      </c>
      <c r="AK12" s="9"/>
      <c r="AL12" s="9"/>
      <c r="AM12" s="9"/>
      <c r="AN12" s="6">
        <v>0</v>
      </c>
      <c r="AO12" s="9"/>
      <c r="AP12" s="9"/>
      <c r="AQ12" s="9"/>
      <c r="AR12" s="9"/>
      <c r="AS12" s="6">
        <f t="shared" si="0"/>
        <v>3</v>
      </c>
      <c r="AT12" s="9"/>
      <c r="AU12" s="6">
        <f t="shared" si="1"/>
        <v>0</v>
      </c>
      <c r="AV12" s="9"/>
      <c r="AW12" s="7">
        <f t="shared" si="2"/>
        <v>3</v>
      </c>
    </row>
    <row r="13" spans="1:49" ht="21" customHeight="1">
      <c r="B13" s="5" t="s">
        <v>19</v>
      </c>
      <c r="C13" s="9"/>
      <c r="D13" s="9"/>
      <c r="E13" s="9"/>
      <c r="F13" s="9"/>
      <c r="G13" s="9"/>
      <c r="H13" s="6">
        <v>0</v>
      </c>
      <c r="I13" s="9"/>
      <c r="J13" s="6">
        <v>1</v>
      </c>
      <c r="K13" s="9"/>
      <c r="L13" s="6">
        <v>1</v>
      </c>
      <c r="M13" s="9"/>
      <c r="N13" s="6">
        <v>1</v>
      </c>
      <c r="O13" s="9"/>
      <c r="P13" s="6">
        <v>0</v>
      </c>
      <c r="Q13" s="9"/>
      <c r="R13" s="6">
        <v>0</v>
      </c>
      <c r="S13" s="9"/>
      <c r="T13" s="6">
        <v>0</v>
      </c>
      <c r="U13" s="9"/>
      <c r="V13" s="6">
        <v>0</v>
      </c>
      <c r="W13" s="9"/>
      <c r="X13" s="6">
        <v>0</v>
      </c>
      <c r="Y13" s="9"/>
      <c r="Z13" s="6">
        <v>0</v>
      </c>
      <c r="AA13" s="9"/>
      <c r="AB13" s="6">
        <v>0</v>
      </c>
      <c r="AC13" s="9"/>
      <c r="AD13" s="6">
        <v>0</v>
      </c>
      <c r="AE13" s="9"/>
      <c r="AF13" s="6">
        <v>0</v>
      </c>
      <c r="AG13" s="9"/>
      <c r="AH13" s="6">
        <v>0</v>
      </c>
      <c r="AI13" s="9"/>
      <c r="AJ13" s="6">
        <v>0</v>
      </c>
      <c r="AK13" s="9"/>
      <c r="AL13" s="6">
        <v>0</v>
      </c>
      <c r="AM13" s="9"/>
      <c r="AN13" s="6">
        <v>1</v>
      </c>
      <c r="AO13" s="9"/>
      <c r="AP13" s="6">
        <v>0</v>
      </c>
      <c r="AQ13" s="9"/>
      <c r="AR13" s="6">
        <f t="shared" ref="AR13" si="3">C13</f>
        <v>0</v>
      </c>
      <c r="AS13" s="6">
        <f t="shared" si="0"/>
        <v>2</v>
      </c>
      <c r="AT13" s="9"/>
      <c r="AU13" s="6">
        <f t="shared" si="1"/>
        <v>2</v>
      </c>
      <c r="AV13" s="9"/>
      <c r="AW13" s="7">
        <f t="shared" si="2"/>
        <v>4</v>
      </c>
    </row>
    <row r="14" spans="1:49" ht="21" customHeight="1">
      <c r="B14" s="17" t="s">
        <v>44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20"/>
    </row>
    <row r="15" spans="1:49" ht="21" customHeight="1">
      <c r="B15" s="5" t="s">
        <v>18</v>
      </c>
      <c r="C15" s="9"/>
      <c r="D15" s="6">
        <v>1</v>
      </c>
      <c r="E15" s="9"/>
      <c r="F15" s="6">
        <v>1</v>
      </c>
      <c r="G15" s="9"/>
      <c r="H15" s="6">
        <v>2</v>
      </c>
      <c r="I15" s="9"/>
      <c r="J15" s="6">
        <v>0</v>
      </c>
      <c r="K15" s="9"/>
      <c r="L15" s="6">
        <v>2</v>
      </c>
      <c r="M15" s="9"/>
      <c r="N15" s="6">
        <v>1</v>
      </c>
      <c r="O15" s="9"/>
      <c r="P15" s="6">
        <v>0</v>
      </c>
      <c r="Q15" s="9"/>
      <c r="R15" s="6">
        <v>0</v>
      </c>
      <c r="S15" s="9"/>
      <c r="T15" s="6">
        <v>2</v>
      </c>
      <c r="U15" s="9"/>
      <c r="V15" s="6">
        <v>1</v>
      </c>
      <c r="W15" s="9"/>
      <c r="X15" s="6">
        <v>0</v>
      </c>
      <c r="Y15" s="9"/>
      <c r="Z15" s="6">
        <v>0</v>
      </c>
      <c r="AA15" s="9"/>
      <c r="AB15" s="6">
        <v>0</v>
      </c>
      <c r="AC15" s="9"/>
      <c r="AD15" s="6">
        <v>1</v>
      </c>
      <c r="AE15" s="9"/>
      <c r="AF15" s="6">
        <v>0</v>
      </c>
      <c r="AG15" s="9"/>
      <c r="AH15" s="6">
        <v>0</v>
      </c>
      <c r="AI15" s="9"/>
      <c r="AJ15" s="6">
        <v>0</v>
      </c>
      <c r="AK15" s="9"/>
      <c r="AL15" s="6">
        <v>2</v>
      </c>
      <c r="AM15" s="9"/>
      <c r="AN15" s="6">
        <v>0</v>
      </c>
      <c r="AO15" s="9"/>
      <c r="AP15" s="6">
        <v>3</v>
      </c>
      <c r="AQ15" s="9"/>
      <c r="AR15" s="9"/>
      <c r="AS15" s="6">
        <f t="shared" si="0"/>
        <v>7</v>
      </c>
      <c r="AT15" s="9"/>
      <c r="AU15" s="6">
        <f t="shared" si="1"/>
        <v>9</v>
      </c>
      <c r="AV15" s="9"/>
      <c r="AW15" s="7">
        <f t="shared" si="2"/>
        <v>16</v>
      </c>
    </row>
    <row r="16" spans="1:49" ht="21" customHeight="1">
      <c r="B16" s="5" t="s">
        <v>16</v>
      </c>
      <c r="C16" s="9"/>
      <c r="D16" s="9"/>
      <c r="E16" s="9"/>
      <c r="F16" s="9"/>
      <c r="G16" s="9"/>
      <c r="H16" s="6">
        <v>0</v>
      </c>
      <c r="I16" s="9"/>
      <c r="J16" s="9"/>
      <c r="K16" s="9"/>
      <c r="L16" s="6">
        <v>1</v>
      </c>
      <c r="M16" s="9"/>
      <c r="N16" s="9"/>
      <c r="O16" s="9"/>
      <c r="P16" s="6">
        <v>0</v>
      </c>
      <c r="Q16" s="9"/>
      <c r="R16" s="9"/>
      <c r="S16" s="9"/>
      <c r="T16" s="6">
        <v>0</v>
      </c>
      <c r="U16" s="9"/>
      <c r="V16" s="9"/>
      <c r="W16" s="9"/>
      <c r="X16" s="6">
        <v>0</v>
      </c>
      <c r="Y16" s="9"/>
      <c r="Z16" s="9"/>
      <c r="AA16" s="9"/>
      <c r="AB16" s="6">
        <v>0</v>
      </c>
      <c r="AC16" s="9"/>
      <c r="AD16" s="9"/>
      <c r="AE16" s="9"/>
      <c r="AF16" s="6">
        <v>0</v>
      </c>
      <c r="AG16" s="9"/>
      <c r="AH16" s="9"/>
      <c r="AI16" s="9"/>
      <c r="AJ16" s="6">
        <v>1</v>
      </c>
      <c r="AK16" s="9"/>
      <c r="AL16" s="9"/>
      <c r="AM16" s="9"/>
      <c r="AN16" s="6">
        <v>1</v>
      </c>
      <c r="AO16" s="9"/>
      <c r="AP16" s="9"/>
      <c r="AQ16" s="9"/>
      <c r="AR16" s="9"/>
      <c r="AS16" s="6">
        <f t="shared" si="0"/>
        <v>3</v>
      </c>
      <c r="AT16" s="9"/>
      <c r="AU16" s="6">
        <f t="shared" si="1"/>
        <v>0</v>
      </c>
      <c r="AV16" s="9"/>
      <c r="AW16" s="7">
        <f t="shared" si="2"/>
        <v>3</v>
      </c>
    </row>
    <row r="17" spans="2:49" ht="21" customHeight="1">
      <c r="B17" s="5" t="s">
        <v>12</v>
      </c>
      <c r="C17" s="9"/>
      <c r="D17" s="9"/>
      <c r="E17" s="9"/>
      <c r="F17" s="9"/>
      <c r="G17" s="9"/>
      <c r="H17" s="6">
        <v>0</v>
      </c>
      <c r="I17" s="9"/>
      <c r="J17" s="9"/>
      <c r="K17" s="9"/>
      <c r="L17" s="6">
        <v>1</v>
      </c>
      <c r="M17" s="9"/>
      <c r="N17" s="9"/>
      <c r="O17" s="9"/>
      <c r="P17" s="6">
        <v>1</v>
      </c>
      <c r="Q17" s="9"/>
      <c r="R17" s="9"/>
      <c r="S17" s="9"/>
      <c r="T17" s="6">
        <v>4</v>
      </c>
      <c r="U17" s="9"/>
      <c r="V17" s="9"/>
      <c r="W17" s="9"/>
      <c r="X17" s="6">
        <v>1</v>
      </c>
      <c r="Y17" s="9"/>
      <c r="Z17" s="9"/>
      <c r="AA17" s="9"/>
      <c r="AB17" s="6">
        <v>3</v>
      </c>
      <c r="AC17" s="9"/>
      <c r="AD17" s="9"/>
      <c r="AE17" s="9"/>
      <c r="AF17" s="6">
        <v>2</v>
      </c>
      <c r="AG17" s="9"/>
      <c r="AH17" s="9"/>
      <c r="AI17" s="9"/>
      <c r="AJ17" s="6">
        <v>3</v>
      </c>
      <c r="AK17" s="9"/>
      <c r="AL17" s="9"/>
      <c r="AM17" s="9"/>
      <c r="AN17" s="6">
        <v>1</v>
      </c>
      <c r="AO17" s="9"/>
      <c r="AP17" s="9"/>
      <c r="AQ17" s="9"/>
      <c r="AR17" s="9"/>
      <c r="AS17" s="6">
        <f t="shared" si="0"/>
        <v>16</v>
      </c>
      <c r="AT17" s="9"/>
      <c r="AU17" s="6">
        <f t="shared" si="1"/>
        <v>0</v>
      </c>
      <c r="AV17" s="9"/>
      <c r="AW17" s="7">
        <f t="shared" si="2"/>
        <v>16</v>
      </c>
    </row>
    <row r="18" spans="2:49" ht="21" customHeight="1">
      <c r="B18" s="5" t="s">
        <v>10</v>
      </c>
      <c r="C18" s="9"/>
      <c r="D18" s="9"/>
      <c r="E18" s="9"/>
      <c r="F18" s="9"/>
      <c r="G18" s="9"/>
      <c r="H18" s="6">
        <v>2</v>
      </c>
      <c r="I18" s="9"/>
      <c r="J18" s="6">
        <v>0</v>
      </c>
      <c r="K18" s="9"/>
      <c r="L18" s="6">
        <v>0</v>
      </c>
      <c r="M18" s="9"/>
      <c r="N18" s="6">
        <v>0</v>
      </c>
      <c r="O18" s="9"/>
      <c r="P18" s="6">
        <v>0</v>
      </c>
      <c r="Q18" s="9"/>
      <c r="R18" s="6">
        <v>1</v>
      </c>
      <c r="S18" s="9"/>
      <c r="T18" s="6">
        <v>2</v>
      </c>
      <c r="U18" s="9"/>
      <c r="V18" s="6">
        <v>1</v>
      </c>
      <c r="W18" s="9"/>
      <c r="X18" s="6">
        <v>0</v>
      </c>
      <c r="Y18" s="9"/>
      <c r="Z18" s="6">
        <v>1</v>
      </c>
      <c r="AA18" s="9"/>
      <c r="AB18" s="6">
        <v>0</v>
      </c>
      <c r="AC18" s="9"/>
      <c r="AD18" s="6">
        <v>5</v>
      </c>
      <c r="AE18" s="9"/>
      <c r="AF18" s="6">
        <v>1</v>
      </c>
      <c r="AG18" s="9"/>
      <c r="AH18" s="6">
        <v>1</v>
      </c>
      <c r="AI18" s="9"/>
      <c r="AJ18" s="6">
        <v>2</v>
      </c>
      <c r="AK18" s="9"/>
      <c r="AL18" s="6">
        <v>2</v>
      </c>
      <c r="AM18" s="9"/>
      <c r="AN18" s="6">
        <v>1</v>
      </c>
      <c r="AO18" s="9"/>
      <c r="AP18" s="6">
        <v>1</v>
      </c>
      <c r="AQ18" s="9"/>
      <c r="AR18" s="9"/>
      <c r="AS18" s="6">
        <f t="shared" si="0"/>
        <v>8</v>
      </c>
      <c r="AT18" s="9"/>
      <c r="AU18" s="6">
        <f t="shared" si="1"/>
        <v>12</v>
      </c>
      <c r="AV18" s="9"/>
      <c r="AW18" s="7">
        <f t="shared" si="2"/>
        <v>20</v>
      </c>
    </row>
    <row r="19" spans="2:49" ht="21" customHeight="1">
      <c r="B19" s="17" t="s">
        <v>45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20"/>
    </row>
    <row r="20" spans="2:49" ht="21" customHeight="1">
      <c r="B20" s="5" t="s">
        <v>29</v>
      </c>
      <c r="C20" s="6">
        <v>3</v>
      </c>
      <c r="D20" s="6">
        <v>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6">
        <f t="shared" ref="AR20:AR29" si="4">C20</f>
        <v>3</v>
      </c>
      <c r="AS20" s="6">
        <f t="shared" si="0"/>
        <v>1</v>
      </c>
      <c r="AT20" s="9"/>
      <c r="AU20" s="6">
        <f t="shared" si="1"/>
        <v>0</v>
      </c>
      <c r="AV20" s="9"/>
      <c r="AW20" s="7">
        <f t="shared" si="2"/>
        <v>4</v>
      </c>
    </row>
    <row r="21" spans="2:49" ht="21" customHeight="1">
      <c r="B21" s="5" t="s">
        <v>27</v>
      </c>
      <c r="C21" s="6">
        <v>0</v>
      </c>
      <c r="D21" s="6">
        <v>6</v>
      </c>
      <c r="E21" s="9"/>
      <c r="F21" s="6">
        <v>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6">
        <f t="shared" si="4"/>
        <v>0</v>
      </c>
      <c r="AS21" s="6">
        <f t="shared" si="0"/>
        <v>6</v>
      </c>
      <c r="AT21" s="9"/>
      <c r="AU21" s="6">
        <f t="shared" si="1"/>
        <v>1</v>
      </c>
      <c r="AV21" s="9"/>
      <c r="AW21" s="7">
        <f t="shared" si="2"/>
        <v>7</v>
      </c>
    </row>
    <row r="22" spans="2:49" ht="21" customHeight="1">
      <c r="B22" s="5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6">
        <f t="shared" si="4"/>
        <v>0</v>
      </c>
      <c r="AS22" s="6">
        <f t="shared" si="0"/>
        <v>0</v>
      </c>
      <c r="AT22" s="9"/>
      <c r="AU22" s="6">
        <f t="shared" si="1"/>
        <v>0</v>
      </c>
      <c r="AV22" s="9"/>
      <c r="AW22" s="7">
        <f t="shared" si="2"/>
        <v>0</v>
      </c>
    </row>
    <row r="23" spans="2:49" ht="21" customHeight="1">
      <c r="B23" s="5" t="s">
        <v>22</v>
      </c>
      <c r="C23" s="6">
        <v>4</v>
      </c>
      <c r="D23" s="6">
        <v>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6">
        <f t="shared" si="4"/>
        <v>4</v>
      </c>
      <c r="AS23" s="6">
        <f t="shared" si="0"/>
        <v>5</v>
      </c>
      <c r="AT23" s="9"/>
      <c r="AU23" s="6">
        <f t="shared" si="1"/>
        <v>0</v>
      </c>
      <c r="AV23" s="9"/>
      <c r="AW23" s="7">
        <f t="shared" si="2"/>
        <v>9</v>
      </c>
    </row>
    <row r="24" spans="2:49" ht="21" customHeight="1">
      <c r="B24" s="5" t="s">
        <v>17</v>
      </c>
      <c r="C24" s="6">
        <v>1</v>
      </c>
      <c r="D24" s="6">
        <v>2</v>
      </c>
      <c r="E24" s="9"/>
      <c r="F24" s="6">
        <v>0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6">
        <f t="shared" si="4"/>
        <v>1</v>
      </c>
      <c r="AS24" s="6">
        <f t="shared" si="0"/>
        <v>2</v>
      </c>
      <c r="AT24" s="9"/>
      <c r="AU24" s="6">
        <f t="shared" si="1"/>
        <v>0</v>
      </c>
      <c r="AV24" s="9"/>
      <c r="AW24" s="7">
        <f t="shared" si="2"/>
        <v>3</v>
      </c>
    </row>
    <row r="25" spans="2:49" ht="21" customHeight="1">
      <c r="B25" s="5" t="s">
        <v>15</v>
      </c>
      <c r="C25" s="6">
        <v>1</v>
      </c>
      <c r="D25" s="6">
        <v>5</v>
      </c>
      <c r="E25" s="9"/>
      <c r="F25" s="6">
        <v>3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6">
        <f t="shared" si="4"/>
        <v>1</v>
      </c>
      <c r="AS25" s="6">
        <f t="shared" si="0"/>
        <v>5</v>
      </c>
      <c r="AT25" s="9"/>
      <c r="AU25" s="6">
        <f t="shared" si="1"/>
        <v>3</v>
      </c>
      <c r="AV25" s="9"/>
      <c r="AW25" s="7">
        <f t="shared" si="2"/>
        <v>9</v>
      </c>
    </row>
    <row r="26" spans="2:49" ht="21" customHeight="1">
      <c r="B26" s="5" t="s">
        <v>38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6">
        <f t="shared" si="4"/>
        <v>0</v>
      </c>
      <c r="AS26" s="6">
        <f t="shared" si="0"/>
        <v>0</v>
      </c>
      <c r="AT26" s="9"/>
      <c r="AU26" s="6">
        <f t="shared" si="1"/>
        <v>0</v>
      </c>
      <c r="AV26" s="9"/>
      <c r="AW26" s="7">
        <f t="shared" si="2"/>
        <v>0</v>
      </c>
    </row>
    <row r="27" spans="2:49" ht="21" customHeight="1">
      <c r="B27" s="5" t="s">
        <v>14</v>
      </c>
      <c r="C27" s="9"/>
      <c r="D27" s="6">
        <v>4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6">
        <f t="shared" si="4"/>
        <v>0</v>
      </c>
      <c r="AS27" s="6">
        <f t="shared" si="0"/>
        <v>4</v>
      </c>
      <c r="AT27" s="9"/>
      <c r="AU27" s="6">
        <f t="shared" si="1"/>
        <v>0</v>
      </c>
      <c r="AV27" s="9"/>
      <c r="AW27" s="7">
        <f t="shared" si="2"/>
        <v>4</v>
      </c>
    </row>
    <row r="28" spans="2:49" ht="21" customHeight="1">
      <c r="B28" s="5" t="s">
        <v>13</v>
      </c>
      <c r="C28" s="6">
        <v>6</v>
      </c>
      <c r="D28" s="6">
        <v>3</v>
      </c>
      <c r="E28" s="9"/>
      <c r="F28" s="6">
        <v>3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6">
        <f t="shared" si="4"/>
        <v>6</v>
      </c>
      <c r="AS28" s="6">
        <f t="shared" si="0"/>
        <v>3</v>
      </c>
      <c r="AT28" s="9"/>
      <c r="AU28" s="6">
        <f t="shared" si="1"/>
        <v>3</v>
      </c>
      <c r="AV28" s="9"/>
      <c r="AW28" s="7">
        <f t="shared" si="2"/>
        <v>12</v>
      </c>
    </row>
    <row r="29" spans="2:49" ht="21" customHeight="1">
      <c r="B29" s="5" t="s">
        <v>11</v>
      </c>
      <c r="C29" s="6">
        <v>1</v>
      </c>
      <c r="D29" s="6">
        <v>9</v>
      </c>
      <c r="E29" s="9"/>
      <c r="F29" s="6">
        <v>4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6">
        <f t="shared" si="4"/>
        <v>1</v>
      </c>
      <c r="AS29" s="6">
        <f t="shared" si="0"/>
        <v>9</v>
      </c>
      <c r="AT29" s="9"/>
      <c r="AU29" s="6">
        <f t="shared" si="1"/>
        <v>4</v>
      </c>
      <c r="AV29" s="9"/>
      <c r="AW29" s="7">
        <f t="shared" si="2"/>
        <v>14</v>
      </c>
    </row>
    <row r="30" spans="2:49" s="16" customFormat="1" ht="53.25" customHeight="1">
      <c r="B30" s="14" t="s">
        <v>39</v>
      </c>
      <c r="C30" s="15">
        <f t="shared" ref="C30:AW30" si="5">SUM(C5:C29)</f>
        <v>16</v>
      </c>
      <c r="D30" s="15">
        <f t="shared" si="5"/>
        <v>36</v>
      </c>
      <c r="E30" s="15">
        <f t="shared" si="5"/>
        <v>0</v>
      </c>
      <c r="F30" s="15">
        <f t="shared" si="5"/>
        <v>12</v>
      </c>
      <c r="G30" s="15">
        <f t="shared" si="5"/>
        <v>0</v>
      </c>
      <c r="H30" s="15">
        <f t="shared" si="5"/>
        <v>9</v>
      </c>
      <c r="I30" s="15">
        <f t="shared" si="5"/>
        <v>0</v>
      </c>
      <c r="J30" s="15">
        <f t="shared" si="5"/>
        <v>2</v>
      </c>
      <c r="K30" s="15">
        <f t="shared" si="5"/>
        <v>0</v>
      </c>
      <c r="L30" s="15">
        <f t="shared" si="5"/>
        <v>11</v>
      </c>
      <c r="M30" s="15">
        <f t="shared" si="5"/>
        <v>0</v>
      </c>
      <c r="N30" s="15">
        <f t="shared" si="5"/>
        <v>3</v>
      </c>
      <c r="O30" s="15">
        <f t="shared" si="5"/>
        <v>0</v>
      </c>
      <c r="P30" s="15">
        <f t="shared" si="5"/>
        <v>7</v>
      </c>
      <c r="Q30" s="15">
        <f t="shared" si="5"/>
        <v>0</v>
      </c>
      <c r="R30" s="15">
        <f t="shared" si="5"/>
        <v>1</v>
      </c>
      <c r="S30" s="15">
        <f t="shared" si="5"/>
        <v>0</v>
      </c>
      <c r="T30" s="15">
        <f t="shared" si="5"/>
        <v>10</v>
      </c>
      <c r="U30" s="15">
        <f t="shared" si="5"/>
        <v>0</v>
      </c>
      <c r="V30" s="15">
        <f t="shared" si="5"/>
        <v>4</v>
      </c>
      <c r="W30" s="15">
        <f t="shared" si="5"/>
        <v>0</v>
      </c>
      <c r="X30" s="15">
        <f t="shared" si="5"/>
        <v>2</v>
      </c>
      <c r="Y30" s="15">
        <f t="shared" si="5"/>
        <v>0</v>
      </c>
      <c r="Z30" s="15">
        <f t="shared" si="5"/>
        <v>2</v>
      </c>
      <c r="AA30" s="15">
        <f t="shared" si="5"/>
        <v>0</v>
      </c>
      <c r="AB30" s="15">
        <f t="shared" si="5"/>
        <v>4</v>
      </c>
      <c r="AC30" s="15">
        <f t="shared" si="5"/>
        <v>0</v>
      </c>
      <c r="AD30" s="15">
        <f t="shared" si="5"/>
        <v>7</v>
      </c>
      <c r="AE30" s="15">
        <f t="shared" si="5"/>
        <v>0</v>
      </c>
      <c r="AF30" s="15">
        <f t="shared" si="5"/>
        <v>4</v>
      </c>
      <c r="AG30" s="15">
        <f t="shared" si="5"/>
        <v>0</v>
      </c>
      <c r="AH30" s="15">
        <f t="shared" si="5"/>
        <v>2</v>
      </c>
      <c r="AI30" s="15">
        <f t="shared" si="5"/>
        <v>0</v>
      </c>
      <c r="AJ30" s="15">
        <f t="shared" si="5"/>
        <v>8</v>
      </c>
      <c r="AK30" s="15">
        <f t="shared" si="5"/>
        <v>0</v>
      </c>
      <c r="AL30" s="15">
        <f t="shared" si="5"/>
        <v>6</v>
      </c>
      <c r="AM30" s="15">
        <f t="shared" si="5"/>
        <v>0</v>
      </c>
      <c r="AN30" s="15">
        <f t="shared" si="5"/>
        <v>8</v>
      </c>
      <c r="AO30" s="15">
        <f t="shared" si="5"/>
        <v>0</v>
      </c>
      <c r="AP30" s="15">
        <f t="shared" si="5"/>
        <v>5</v>
      </c>
      <c r="AQ30" s="15">
        <f t="shared" si="5"/>
        <v>0</v>
      </c>
      <c r="AR30" s="15">
        <f t="shared" si="5"/>
        <v>16</v>
      </c>
      <c r="AS30" s="15">
        <f t="shared" si="5"/>
        <v>99</v>
      </c>
      <c r="AT30" s="15">
        <f t="shared" si="5"/>
        <v>0</v>
      </c>
      <c r="AU30" s="15">
        <f t="shared" si="5"/>
        <v>44</v>
      </c>
      <c r="AV30" s="15">
        <f t="shared" si="5"/>
        <v>0</v>
      </c>
      <c r="AW30" s="15">
        <f t="shared" si="5"/>
        <v>159</v>
      </c>
    </row>
    <row r="31" spans="2:49" ht="18.75" customHeight="1">
      <c r="B31" s="5" t="s">
        <v>34</v>
      </c>
      <c r="C31" s="6">
        <v>0</v>
      </c>
      <c r="D31" s="6">
        <v>1</v>
      </c>
      <c r="E31" s="6">
        <v>0</v>
      </c>
      <c r="F31" s="6">
        <v>1</v>
      </c>
      <c r="G31" s="6">
        <v>5</v>
      </c>
      <c r="H31" s="6">
        <v>0</v>
      </c>
      <c r="I31" s="6">
        <v>0</v>
      </c>
      <c r="J31" s="6">
        <v>5</v>
      </c>
      <c r="K31" s="6">
        <v>1</v>
      </c>
      <c r="L31" s="6">
        <v>0</v>
      </c>
      <c r="M31" s="6">
        <v>0</v>
      </c>
      <c r="N31" s="6">
        <v>3</v>
      </c>
      <c r="O31" s="6">
        <v>4</v>
      </c>
      <c r="P31" s="6">
        <v>0</v>
      </c>
      <c r="Q31" s="6">
        <v>0</v>
      </c>
      <c r="R31" s="6">
        <v>1</v>
      </c>
      <c r="S31" s="6">
        <v>3</v>
      </c>
      <c r="T31" s="6">
        <v>0</v>
      </c>
      <c r="U31" s="6">
        <v>0</v>
      </c>
      <c r="V31" s="6">
        <v>1</v>
      </c>
      <c r="W31" s="6">
        <v>4</v>
      </c>
      <c r="X31" s="6">
        <v>0</v>
      </c>
      <c r="Y31" s="6">
        <v>0</v>
      </c>
      <c r="Z31" s="6">
        <v>2</v>
      </c>
      <c r="AA31" s="6">
        <v>1</v>
      </c>
      <c r="AB31" s="6">
        <v>0</v>
      </c>
      <c r="AC31" s="6">
        <v>0</v>
      </c>
      <c r="AD31" s="6">
        <v>5</v>
      </c>
      <c r="AE31" s="6">
        <v>2</v>
      </c>
      <c r="AF31" s="6">
        <v>0</v>
      </c>
      <c r="AG31" s="6">
        <v>0</v>
      </c>
      <c r="AH31" s="6">
        <v>0</v>
      </c>
      <c r="AI31" s="6">
        <v>2</v>
      </c>
      <c r="AJ31" s="6">
        <v>0</v>
      </c>
      <c r="AK31" s="6">
        <v>0</v>
      </c>
      <c r="AL31" s="6">
        <v>2</v>
      </c>
      <c r="AM31" s="6">
        <v>2</v>
      </c>
      <c r="AN31" s="6">
        <v>0</v>
      </c>
      <c r="AO31" s="6">
        <v>0</v>
      </c>
      <c r="AP31" s="6">
        <v>5</v>
      </c>
      <c r="AQ31" s="6">
        <v>6</v>
      </c>
      <c r="AR31" s="6">
        <v>0</v>
      </c>
      <c r="AS31" s="6">
        <f>D31+H31+L31+P31+T31+X31+AB31+AF31+AJ31+AN31</f>
        <v>1</v>
      </c>
      <c r="AT31" s="6">
        <f>E31+I31+M31+Q31+U31+Y31+AC31+AG31+AK31+AO31</f>
        <v>0</v>
      </c>
      <c r="AU31" s="6">
        <f>F31+J31+N31+R31+V31+Z31+AD31+AH31+AL31+AP31</f>
        <v>25</v>
      </c>
      <c r="AV31" s="6">
        <f>G31+K31+O31+S31+W31+AA31+AE31+AI31+AM31+AQ31</f>
        <v>30</v>
      </c>
      <c r="AW31" s="7">
        <f>SUM(C31:AQ31)</f>
        <v>56</v>
      </c>
    </row>
    <row r="32" spans="2:49" s="16" customFormat="1" ht="18" customHeight="1">
      <c r="B32" s="10" t="s">
        <v>31</v>
      </c>
      <c r="C32" s="11">
        <f>C30+C31</f>
        <v>16</v>
      </c>
      <c r="D32" s="11">
        <f>D30+D31</f>
        <v>37</v>
      </c>
      <c r="E32" s="11">
        <f t="shared" ref="E32:G32" si="6">E30+E31</f>
        <v>0</v>
      </c>
      <c r="F32" s="11">
        <f t="shared" si="6"/>
        <v>13</v>
      </c>
      <c r="G32" s="11">
        <f t="shared" si="6"/>
        <v>5</v>
      </c>
      <c r="H32" s="11">
        <f>H30+H31</f>
        <v>9</v>
      </c>
      <c r="I32" s="11">
        <f t="shared" ref="I32:AW32" si="7">I30+I31</f>
        <v>0</v>
      </c>
      <c r="J32" s="11">
        <f t="shared" si="7"/>
        <v>7</v>
      </c>
      <c r="K32" s="11">
        <f t="shared" si="7"/>
        <v>1</v>
      </c>
      <c r="L32" s="11">
        <f t="shared" si="7"/>
        <v>11</v>
      </c>
      <c r="M32" s="11">
        <f t="shared" si="7"/>
        <v>0</v>
      </c>
      <c r="N32" s="11">
        <f t="shared" si="7"/>
        <v>6</v>
      </c>
      <c r="O32" s="11">
        <f t="shared" si="7"/>
        <v>4</v>
      </c>
      <c r="P32" s="11">
        <f t="shared" si="7"/>
        <v>7</v>
      </c>
      <c r="Q32" s="11">
        <f t="shared" si="7"/>
        <v>0</v>
      </c>
      <c r="R32" s="11">
        <f t="shared" si="7"/>
        <v>2</v>
      </c>
      <c r="S32" s="11">
        <f t="shared" si="7"/>
        <v>3</v>
      </c>
      <c r="T32" s="11">
        <f t="shared" si="7"/>
        <v>10</v>
      </c>
      <c r="U32" s="11">
        <f t="shared" si="7"/>
        <v>0</v>
      </c>
      <c r="V32" s="11">
        <f t="shared" si="7"/>
        <v>5</v>
      </c>
      <c r="W32" s="11">
        <f t="shared" si="7"/>
        <v>4</v>
      </c>
      <c r="X32" s="11">
        <f t="shared" si="7"/>
        <v>2</v>
      </c>
      <c r="Y32" s="11">
        <f t="shared" si="7"/>
        <v>0</v>
      </c>
      <c r="Z32" s="11">
        <f t="shared" si="7"/>
        <v>4</v>
      </c>
      <c r="AA32" s="11">
        <f t="shared" si="7"/>
        <v>1</v>
      </c>
      <c r="AB32" s="11">
        <f t="shared" si="7"/>
        <v>4</v>
      </c>
      <c r="AC32" s="11">
        <f t="shared" si="7"/>
        <v>0</v>
      </c>
      <c r="AD32" s="11">
        <f t="shared" si="7"/>
        <v>12</v>
      </c>
      <c r="AE32" s="11">
        <f t="shared" si="7"/>
        <v>2</v>
      </c>
      <c r="AF32" s="11">
        <f t="shared" si="7"/>
        <v>4</v>
      </c>
      <c r="AG32" s="11">
        <f t="shared" si="7"/>
        <v>0</v>
      </c>
      <c r="AH32" s="11">
        <f t="shared" si="7"/>
        <v>2</v>
      </c>
      <c r="AI32" s="11">
        <f t="shared" si="7"/>
        <v>2</v>
      </c>
      <c r="AJ32" s="11">
        <f t="shared" si="7"/>
        <v>8</v>
      </c>
      <c r="AK32" s="11">
        <f t="shared" si="7"/>
        <v>0</v>
      </c>
      <c r="AL32" s="11">
        <f t="shared" si="7"/>
        <v>8</v>
      </c>
      <c r="AM32" s="11">
        <f t="shared" si="7"/>
        <v>2</v>
      </c>
      <c r="AN32" s="11">
        <f t="shared" si="7"/>
        <v>8</v>
      </c>
      <c r="AO32" s="11">
        <f t="shared" si="7"/>
        <v>0</v>
      </c>
      <c r="AP32" s="11">
        <f t="shared" si="7"/>
        <v>10</v>
      </c>
      <c r="AQ32" s="11">
        <f t="shared" si="7"/>
        <v>6</v>
      </c>
      <c r="AR32" s="11">
        <f t="shared" si="7"/>
        <v>16</v>
      </c>
      <c r="AS32" s="11">
        <f t="shared" si="7"/>
        <v>100</v>
      </c>
      <c r="AT32" s="11">
        <f t="shared" si="7"/>
        <v>0</v>
      </c>
      <c r="AU32" s="11">
        <f t="shared" si="7"/>
        <v>69</v>
      </c>
      <c r="AV32" s="11">
        <f t="shared" si="7"/>
        <v>30</v>
      </c>
      <c r="AW32" s="11">
        <f t="shared" si="7"/>
        <v>215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4">
    <mergeCell ref="AJ3:AM3"/>
    <mergeCell ref="AN3:AQ3"/>
    <mergeCell ref="AR3:AV3"/>
    <mergeCell ref="AW3:AW4"/>
    <mergeCell ref="A1:AW1"/>
    <mergeCell ref="B3:B4"/>
    <mergeCell ref="C3:G3"/>
    <mergeCell ref="H3:K3"/>
    <mergeCell ref="L3:O3"/>
    <mergeCell ref="P3:S3"/>
    <mergeCell ref="T3:W3"/>
    <mergeCell ref="X3:AA3"/>
    <mergeCell ref="AB3:AE3"/>
    <mergeCell ref="AF3:AI3"/>
  </mergeCells>
  <pageMargins left="0.25" right="0.25" top="0.75" bottom="0.75" header="0.3" footer="0.3"/>
  <pageSetup paperSize="8" scale="65" fitToHeight="0" orientation="landscape" r:id="rId1"/>
  <ignoredErrors>
    <ignoredError sqref="AS5:AW29 AR13 AR20:AR2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9008-5010-4477-9ED3-9E1A4235BEB6}">
  <sheetPr>
    <pageSetUpPr fitToPage="1"/>
  </sheetPr>
  <dimension ref="A1:AW39"/>
  <sheetViews>
    <sheetView zoomScale="79" zoomScaleNormal="79" workbookViewId="0">
      <selection activeCell="AN25" sqref="AN25"/>
    </sheetView>
  </sheetViews>
  <sheetFormatPr defaultColWidth="8.85546875" defaultRowHeight="12.75"/>
  <cols>
    <col min="1" max="1" width="4.7109375" style="1" customWidth="1"/>
    <col min="2" max="2" width="58" style="1" bestFit="1" customWidth="1"/>
    <col min="3" max="7" width="4.7109375" style="2" customWidth="1"/>
    <col min="8" max="48" width="4.7109375" style="1" customWidth="1"/>
    <col min="49" max="49" width="18" style="1" customWidth="1"/>
    <col min="50" max="16384" width="8.85546875" style="1"/>
  </cols>
  <sheetData>
    <row r="1" spans="1:49" ht="37.5" customHeight="1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0.45" customHeight="1"/>
    <row r="3" spans="1:49" ht="39.6" customHeight="1">
      <c r="B3" s="45" t="s">
        <v>0</v>
      </c>
      <c r="C3" s="40" t="s">
        <v>37</v>
      </c>
      <c r="D3" s="40"/>
      <c r="E3" s="40"/>
      <c r="F3" s="40"/>
      <c r="G3" s="40"/>
      <c r="H3" s="41" t="s">
        <v>1</v>
      </c>
      <c r="I3" s="42"/>
      <c r="J3" s="42"/>
      <c r="K3" s="43"/>
      <c r="L3" s="41" t="s">
        <v>2</v>
      </c>
      <c r="M3" s="42"/>
      <c r="N3" s="42"/>
      <c r="O3" s="43"/>
      <c r="P3" s="41" t="s">
        <v>3</v>
      </c>
      <c r="Q3" s="42"/>
      <c r="R3" s="42"/>
      <c r="S3" s="43"/>
      <c r="T3" s="41" t="s">
        <v>4</v>
      </c>
      <c r="U3" s="42"/>
      <c r="V3" s="42"/>
      <c r="W3" s="43"/>
      <c r="X3" s="41" t="s">
        <v>5</v>
      </c>
      <c r="Y3" s="42"/>
      <c r="Z3" s="42"/>
      <c r="AA3" s="43"/>
      <c r="AB3" s="41" t="s">
        <v>6</v>
      </c>
      <c r="AC3" s="42"/>
      <c r="AD3" s="42"/>
      <c r="AE3" s="43"/>
      <c r="AF3" s="41" t="s">
        <v>7</v>
      </c>
      <c r="AG3" s="42"/>
      <c r="AH3" s="42"/>
      <c r="AI3" s="43"/>
      <c r="AJ3" s="41" t="s">
        <v>8</v>
      </c>
      <c r="AK3" s="42"/>
      <c r="AL3" s="42"/>
      <c r="AM3" s="43"/>
      <c r="AN3" s="41" t="s">
        <v>9</v>
      </c>
      <c r="AO3" s="42"/>
      <c r="AP3" s="42"/>
      <c r="AQ3" s="43"/>
      <c r="AR3" s="41" t="s">
        <v>31</v>
      </c>
      <c r="AS3" s="42"/>
      <c r="AT3" s="42"/>
      <c r="AU3" s="42"/>
      <c r="AV3" s="43"/>
      <c r="AW3" s="47" t="s">
        <v>32</v>
      </c>
    </row>
    <row r="4" spans="1:49" ht="24" customHeight="1">
      <c r="B4" s="46"/>
      <c r="C4" s="4">
        <v>55</v>
      </c>
      <c r="D4" s="4">
        <v>56</v>
      </c>
      <c r="E4" s="4">
        <v>57</v>
      </c>
      <c r="F4" s="4">
        <v>58</v>
      </c>
      <c r="G4" s="4">
        <v>59</v>
      </c>
      <c r="H4" s="4">
        <v>56</v>
      </c>
      <c r="I4" s="4">
        <v>57</v>
      </c>
      <c r="J4" s="4">
        <v>58</v>
      </c>
      <c r="K4" s="4">
        <v>59</v>
      </c>
      <c r="L4" s="4">
        <v>56</v>
      </c>
      <c r="M4" s="4">
        <v>57</v>
      </c>
      <c r="N4" s="4">
        <v>58</v>
      </c>
      <c r="O4" s="4">
        <v>59</v>
      </c>
      <c r="P4" s="4">
        <v>56</v>
      </c>
      <c r="Q4" s="4">
        <v>57</v>
      </c>
      <c r="R4" s="4">
        <v>58</v>
      </c>
      <c r="S4" s="4">
        <v>59</v>
      </c>
      <c r="T4" s="4">
        <v>56</v>
      </c>
      <c r="U4" s="4">
        <v>57</v>
      </c>
      <c r="V4" s="4">
        <v>58</v>
      </c>
      <c r="W4" s="4">
        <v>59</v>
      </c>
      <c r="X4" s="4">
        <v>56</v>
      </c>
      <c r="Y4" s="4">
        <v>57</v>
      </c>
      <c r="Z4" s="4">
        <v>58</v>
      </c>
      <c r="AA4" s="4">
        <v>59</v>
      </c>
      <c r="AB4" s="4">
        <v>56</v>
      </c>
      <c r="AC4" s="4">
        <v>57</v>
      </c>
      <c r="AD4" s="4">
        <v>58</v>
      </c>
      <c r="AE4" s="4">
        <v>59</v>
      </c>
      <c r="AF4" s="4">
        <v>56</v>
      </c>
      <c r="AG4" s="4">
        <v>57</v>
      </c>
      <c r="AH4" s="4">
        <v>58</v>
      </c>
      <c r="AI4" s="4">
        <v>59</v>
      </c>
      <c r="AJ4" s="4">
        <v>56</v>
      </c>
      <c r="AK4" s="4">
        <v>57</v>
      </c>
      <c r="AL4" s="4">
        <v>58</v>
      </c>
      <c r="AM4" s="4">
        <v>59</v>
      </c>
      <c r="AN4" s="4">
        <v>56</v>
      </c>
      <c r="AO4" s="4">
        <v>57</v>
      </c>
      <c r="AP4" s="4">
        <v>58</v>
      </c>
      <c r="AQ4" s="4">
        <v>59</v>
      </c>
      <c r="AR4" s="4">
        <v>55</v>
      </c>
      <c r="AS4" s="4">
        <v>56</v>
      </c>
      <c r="AT4" s="4">
        <v>57</v>
      </c>
      <c r="AU4" s="4">
        <v>58</v>
      </c>
      <c r="AV4" s="4">
        <v>59</v>
      </c>
      <c r="AW4" s="48"/>
    </row>
    <row r="5" spans="1:49" ht="21" customHeight="1">
      <c r="B5" s="5" t="s">
        <v>33</v>
      </c>
      <c r="C5" s="9"/>
      <c r="D5" s="9"/>
      <c r="E5" s="9"/>
      <c r="F5" s="9"/>
      <c r="G5" s="9"/>
      <c r="H5" s="6">
        <v>1</v>
      </c>
      <c r="I5" s="9"/>
      <c r="J5" s="9"/>
      <c r="K5" s="9"/>
      <c r="L5" s="6">
        <v>3</v>
      </c>
      <c r="M5" s="9"/>
      <c r="N5" s="9"/>
      <c r="O5" s="9"/>
      <c r="P5" s="6">
        <v>1</v>
      </c>
      <c r="Q5" s="9"/>
      <c r="R5" s="9"/>
      <c r="S5" s="9"/>
      <c r="T5" s="6">
        <v>1</v>
      </c>
      <c r="U5" s="9"/>
      <c r="V5" s="9"/>
      <c r="W5" s="9"/>
      <c r="X5" s="6">
        <v>1</v>
      </c>
      <c r="Y5" s="9"/>
      <c r="Z5" s="9"/>
      <c r="AA5" s="9"/>
      <c r="AB5" s="6">
        <v>0</v>
      </c>
      <c r="AC5" s="9"/>
      <c r="AD5" s="9"/>
      <c r="AE5" s="9"/>
      <c r="AF5" s="6">
        <v>0</v>
      </c>
      <c r="AG5" s="9"/>
      <c r="AH5" s="9"/>
      <c r="AI5" s="9"/>
      <c r="AJ5" s="6">
        <v>0</v>
      </c>
      <c r="AK5" s="9"/>
      <c r="AL5" s="9"/>
      <c r="AM5" s="9"/>
      <c r="AN5" s="6">
        <v>0</v>
      </c>
      <c r="AO5" s="9"/>
      <c r="AP5" s="9"/>
      <c r="AQ5" s="9"/>
      <c r="AR5" s="9"/>
      <c r="AS5" s="6">
        <f>D5+H5+L5+P5+T5+X5+AB5+AF5+AJ5+AN5</f>
        <v>7</v>
      </c>
      <c r="AT5" s="9"/>
      <c r="AU5" s="6">
        <f>F5+J5+N5+R5+V5+Z5+AD5+AH5+AL5+AP5</f>
        <v>0</v>
      </c>
      <c r="AV5" s="9"/>
      <c r="AW5" s="7">
        <f>SUM(C5:AQ5)</f>
        <v>7</v>
      </c>
    </row>
    <row r="6" spans="1:49" ht="21" customHeight="1">
      <c r="B6" s="5" t="s">
        <v>30</v>
      </c>
      <c r="C6" s="9"/>
      <c r="D6" s="9"/>
      <c r="E6" s="9"/>
      <c r="F6" s="9"/>
      <c r="G6" s="9"/>
      <c r="H6" s="6">
        <v>0</v>
      </c>
      <c r="I6" s="9"/>
      <c r="J6" s="9"/>
      <c r="K6" s="9"/>
      <c r="L6" s="6">
        <v>1</v>
      </c>
      <c r="M6" s="9"/>
      <c r="N6" s="9"/>
      <c r="O6" s="9"/>
      <c r="P6" s="6">
        <v>0</v>
      </c>
      <c r="Q6" s="9"/>
      <c r="R6" s="9"/>
      <c r="S6" s="9"/>
      <c r="T6" s="6">
        <v>0</v>
      </c>
      <c r="U6" s="9"/>
      <c r="V6" s="9"/>
      <c r="W6" s="9"/>
      <c r="X6" s="6">
        <v>0</v>
      </c>
      <c r="Y6" s="9"/>
      <c r="Z6" s="9"/>
      <c r="AA6" s="9"/>
      <c r="AB6" s="6">
        <v>1</v>
      </c>
      <c r="AC6" s="9"/>
      <c r="AD6" s="9"/>
      <c r="AE6" s="9"/>
      <c r="AF6" s="6">
        <v>0</v>
      </c>
      <c r="AG6" s="9"/>
      <c r="AH6" s="9"/>
      <c r="AI6" s="9"/>
      <c r="AJ6" s="6">
        <v>0</v>
      </c>
      <c r="AK6" s="9"/>
      <c r="AL6" s="9"/>
      <c r="AM6" s="9"/>
      <c r="AN6" s="6">
        <v>0</v>
      </c>
      <c r="AO6" s="9"/>
      <c r="AP6" s="9"/>
      <c r="AQ6" s="9"/>
      <c r="AR6" s="9"/>
      <c r="AS6" s="6">
        <f t="shared" ref="AS6:AS29" si="0">D6+H6+L6+P6+T6+X6+AB6+AF6+AJ6+AN6</f>
        <v>2</v>
      </c>
      <c r="AT6" s="9"/>
      <c r="AU6" s="6">
        <f t="shared" ref="AU6:AU29" si="1">F6+J6+N6+R6+V6+Z6+AD6+AH6+AL6+AP6</f>
        <v>0</v>
      </c>
      <c r="AV6" s="9"/>
      <c r="AW6" s="7">
        <f>SUM(C6:AQ6)</f>
        <v>2</v>
      </c>
    </row>
    <row r="7" spans="1:49" ht="21" customHeight="1">
      <c r="B7" s="5" t="s">
        <v>28</v>
      </c>
      <c r="C7" s="9"/>
      <c r="D7" s="9"/>
      <c r="E7" s="9"/>
      <c r="F7" s="9"/>
      <c r="G7" s="9"/>
      <c r="H7" s="6">
        <v>0</v>
      </c>
      <c r="I7" s="9"/>
      <c r="J7" s="9"/>
      <c r="K7" s="9"/>
      <c r="L7" s="6">
        <v>0</v>
      </c>
      <c r="M7" s="9"/>
      <c r="N7" s="9"/>
      <c r="O7" s="9"/>
      <c r="P7" s="6">
        <v>0</v>
      </c>
      <c r="Q7" s="9"/>
      <c r="R7" s="9"/>
      <c r="S7" s="9"/>
      <c r="T7" s="6">
        <v>0</v>
      </c>
      <c r="U7" s="9"/>
      <c r="V7" s="9"/>
      <c r="W7" s="9"/>
      <c r="X7" s="6">
        <v>0</v>
      </c>
      <c r="Y7" s="9"/>
      <c r="Z7" s="9"/>
      <c r="AA7" s="9"/>
      <c r="AB7" s="6">
        <v>0</v>
      </c>
      <c r="AC7" s="9"/>
      <c r="AD7" s="9"/>
      <c r="AE7" s="9"/>
      <c r="AF7" s="6">
        <v>0</v>
      </c>
      <c r="AG7" s="9"/>
      <c r="AH7" s="9"/>
      <c r="AI7" s="9"/>
      <c r="AJ7" s="6">
        <v>1</v>
      </c>
      <c r="AK7" s="9"/>
      <c r="AL7" s="9"/>
      <c r="AM7" s="9"/>
      <c r="AN7" s="6">
        <v>0</v>
      </c>
      <c r="AO7" s="9"/>
      <c r="AP7" s="9"/>
      <c r="AQ7" s="9"/>
      <c r="AR7" s="9"/>
      <c r="AS7" s="6">
        <f t="shared" si="0"/>
        <v>1</v>
      </c>
      <c r="AT7" s="9"/>
      <c r="AU7" s="6">
        <f t="shared" si="1"/>
        <v>0</v>
      </c>
      <c r="AV7" s="9"/>
      <c r="AW7" s="7">
        <f t="shared" ref="AW7:AW29" si="2">SUM(C7:AQ7)</f>
        <v>1</v>
      </c>
    </row>
    <row r="8" spans="1:49" ht="21" customHeight="1">
      <c r="B8" s="5" t="s">
        <v>26</v>
      </c>
      <c r="C8" s="9"/>
      <c r="D8" s="9"/>
      <c r="E8" s="9"/>
      <c r="F8" s="9"/>
      <c r="G8" s="9"/>
      <c r="H8" s="6">
        <v>1</v>
      </c>
      <c r="I8" s="9"/>
      <c r="J8" s="9"/>
      <c r="K8" s="9"/>
      <c r="L8" s="6">
        <v>1</v>
      </c>
      <c r="M8" s="9"/>
      <c r="N8" s="9"/>
      <c r="O8" s="9"/>
      <c r="P8" s="6">
        <v>0</v>
      </c>
      <c r="Q8" s="9"/>
      <c r="R8" s="9"/>
      <c r="S8" s="9"/>
      <c r="T8" s="6">
        <v>0</v>
      </c>
      <c r="U8" s="9"/>
      <c r="V8" s="9"/>
      <c r="W8" s="9"/>
      <c r="X8" s="6">
        <v>0</v>
      </c>
      <c r="Y8" s="9"/>
      <c r="Z8" s="9"/>
      <c r="AA8" s="9"/>
      <c r="AB8" s="6">
        <v>0</v>
      </c>
      <c r="AC8" s="9"/>
      <c r="AD8" s="9"/>
      <c r="AE8" s="9"/>
      <c r="AF8" s="6">
        <v>2</v>
      </c>
      <c r="AG8" s="9"/>
      <c r="AH8" s="9"/>
      <c r="AI8" s="9"/>
      <c r="AJ8" s="6">
        <v>1</v>
      </c>
      <c r="AK8" s="9"/>
      <c r="AL8" s="9"/>
      <c r="AM8" s="9"/>
      <c r="AN8" s="6">
        <v>1</v>
      </c>
      <c r="AO8" s="9"/>
      <c r="AP8" s="9"/>
      <c r="AQ8" s="9"/>
      <c r="AR8" s="9"/>
      <c r="AS8" s="6">
        <f t="shared" si="0"/>
        <v>6</v>
      </c>
      <c r="AT8" s="9"/>
      <c r="AU8" s="6">
        <f t="shared" si="1"/>
        <v>0</v>
      </c>
      <c r="AV8" s="9"/>
      <c r="AW8" s="7">
        <f t="shared" si="2"/>
        <v>6</v>
      </c>
    </row>
    <row r="9" spans="1:49" ht="21" customHeight="1">
      <c r="B9" s="5" t="s">
        <v>25</v>
      </c>
      <c r="C9" s="9"/>
      <c r="D9" s="9"/>
      <c r="E9" s="9"/>
      <c r="F9" s="9"/>
      <c r="G9" s="9"/>
      <c r="H9" s="6">
        <v>0</v>
      </c>
      <c r="I9" s="9"/>
      <c r="J9" s="9"/>
      <c r="K9" s="9"/>
      <c r="L9" s="6">
        <v>0</v>
      </c>
      <c r="M9" s="9"/>
      <c r="N9" s="9"/>
      <c r="O9" s="9"/>
      <c r="P9" s="6">
        <v>0</v>
      </c>
      <c r="Q9" s="9"/>
      <c r="R9" s="9"/>
      <c r="S9" s="9"/>
      <c r="T9" s="6">
        <v>0</v>
      </c>
      <c r="U9" s="9"/>
      <c r="V9" s="9"/>
      <c r="W9" s="9"/>
      <c r="X9" s="6">
        <v>1</v>
      </c>
      <c r="Y9" s="9"/>
      <c r="Z9" s="9"/>
      <c r="AA9" s="9"/>
      <c r="AB9" s="6">
        <v>0</v>
      </c>
      <c r="AC9" s="9"/>
      <c r="AD9" s="9"/>
      <c r="AE9" s="9"/>
      <c r="AF9" s="6">
        <v>0</v>
      </c>
      <c r="AG9" s="9"/>
      <c r="AH9" s="9"/>
      <c r="AI9" s="9"/>
      <c r="AJ9" s="6">
        <v>0</v>
      </c>
      <c r="AK9" s="9"/>
      <c r="AL9" s="9"/>
      <c r="AM9" s="9"/>
      <c r="AN9" s="6">
        <v>0</v>
      </c>
      <c r="AO9" s="9"/>
      <c r="AP9" s="9"/>
      <c r="AQ9" s="9"/>
      <c r="AR9" s="9"/>
      <c r="AS9" s="6">
        <f t="shared" si="0"/>
        <v>1</v>
      </c>
      <c r="AT9" s="9"/>
      <c r="AU9" s="6">
        <f t="shared" si="1"/>
        <v>0</v>
      </c>
      <c r="AV9" s="9"/>
      <c r="AW9" s="7">
        <f t="shared" si="2"/>
        <v>1</v>
      </c>
    </row>
    <row r="10" spans="1:49" ht="21" customHeight="1">
      <c r="B10" s="5" t="s">
        <v>23</v>
      </c>
      <c r="C10" s="9"/>
      <c r="D10" s="9"/>
      <c r="E10" s="9"/>
      <c r="F10" s="9"/>
      <c r="G10" s="9"/>
      <c r="H10" s="6">
        <v>0</v>
      </c>
      <c r="I10" s="9"/>
      <c r="J10" s="6">
        <v>0</v>
      </c>
      <c r="K10" s="9"/>
      <c r="L10" s="6">
        <v>0</v>
      </c>
      <c r="M10" s="9"/>
      <c r="N10" s="6">
        <v>0</v>
      </c>
      <c r="O10" s="9"/>
      <c r="P10" s="6">
        <v>1</v>
      </c>
      <c r="Q10" s="9"/>
      <c r="R10" s="6">
        <v>0</v>
      </c>
      <c r="S10" s="9"/>
      <c r="T10" s="6">
        <v>0</v>
      </c>
      <c r="U10" s="9"/>
      <c r="V10" s="6">
        <v>1</v>
      </c>
      <c r="W10" s="9"/>
      <c r="X10" s="6">
        <v>0</v>
      </c>
      <c r="Y10" s="9"/>
      <c r="Z10" s="6">
        <v>1</v>
      </c>
      <c r="AA10" s="9"/>
      <c r="AB10" s="6">
        <v>1</v>
      </c>
      <c r="AC10" s="9"/>
      <c r="AD10" s="6">
        <v>0</v>
      </c>
      <c r="AE10" s="9"/>
      <c r="AF10" s="6">
        <v>1</v>
      </c>
      <c r="AG10" s="9"/>
      <c r="AH10" s="6">
        <v>2</v>
      </c>
      <c r="AI10" s="9"/>
      <c r="AJ10" s="6">
        <v>0</v>
      </c>
      <c r="AK10" s="9"/>
      <c r="AL10" s="6">
        <v>0</v>
      </c>
      <c r="AM10" s="9"/>
      <c r="AN10" s="6">
        <v>0</v>
      </c>
      <c r="AO10" s="9"/>
      <c r="AP10" s="6">
        <v>1</v>
      </c>
      <c r="AQ10" s="9"/>
      <c r="AR10" s="9"/>
      <c r="AS10" s="6">
        <f t="shared" si="0"/>
        <v>3</v>
      </c>
      <c r="AT10" s="9"/>
      <c r="AU10" s="6">
        <f t="shared" si="1"/>
        <v>5</v>
      </c>
      <c r="AV10" s="9"/>
      <c r="AW10" s="7">
        <f t="shared" si="2"/>
        <v>8</v>
      </c>
    </row>
    <row r="11" spans="1:49" ht="21" customHeight="1">
      <c r="B11" s="5" t="s">
        <v>21</v>
      </c>
      <c r="C11" s="9"/>
      <c r="D11" s="9"/>
      <c r="E11" s="9"/>
      <c r="F11" s="9"/>
      <c r="G11" s="9"/>
      <c r="H11" s="6">
        <v>0</v>
      </c>
      <c r="I11" s="9"/>
      <c r="J11" s="6">
        <v>0</v>
      </c>
      <c r="K11" s="9"/>
      <c r="L11" s="6">
        <v>0</v>
      </c>
      <c r="M11" s="9"/>
      <c r="N11" s="6">
        <v>0</v>
      </c>
      <c r="O11" s="9"/>
      <c r="P11" s="6">
        <v>0</v>
      </c>
      <c r="Q11" s="9"/>
      <c r="R11" s="6">
        <v>1</v>
      </c>
      <c r="S11" s="9"/>
      <c r="T11" s="6">
        <v>0</v>
      </c>
      <c r="U11" s="9"/>
      <c r="V11" s="6">
        <v>1</v>
      </c>
      <c r="W11" s="9"/>
      <c r="X11" s="6">
        <v>0</v>
      </c>
      <c r="Y11" s="9"/>
      <c r="Z11" s="6">
        <v>0</v>
      </c>
      <c r="AA11" s="9"/>
      <c r="AB11" s="6">
        <v>1</v>
      </c>
      <c r="AC11" s="9"/>
      <c r="AD11" s="6">
        <v>0</v>
      </c>
      <c r="AE11" s="9"/>
      <c r="AF11" s="6">
        <v>0</v>
      </c>
      <c r="AG11" s="9"/>
      <c r="AH11" s="6">
        <v>0</v>
      </c>
      <c r="AI11" s="9"/>
      <c r="AJ11" s="6">
        <v>0</v>
      </c>
      <c r="AK11" s="9"/>
      <c r="AL11" s="6">
        <v>1</v>
      </c>
      <c r="AM11" s="9"/>
      <c r="AN11" s="6">
        <v>0</v>
      </c>
      <c r="AO11" s="9"/>
      <c r="AP11" s="6">
        <v>0</v>
      </c>
      <c r="AQ11" s="9"/>
      <c r="AR11" s="9"/>
      <c r="AS11" s="6">
        <f t="shared" si="0"/>
        <v>1</v>
      </c>
      <c r="AT11" s="9"/>
      <c r="AU11" s="6">
        <f t="shared" si="1"/>
        <v>3</v>
      </c>
      <c r="AV11" s="9"/>
      <c r="AW11" s="7">
        <f t="shared" si="2"/>
        <v>4</v>
      </c>
    </row>
    <row r="12" spans="1:49" ht="21" customHeight="1">
      <c r="B12" s="5" t="s">
        <v>20</v>
      </c>
      <c r="C12" s="9"/>
      <c r="D12" s="6">
        <v>1</v>
      </c>
      <c r="E12" s="9"/>
      <c r="F12" s="9"/>
      <c r="G12" s="9"/>
      <c r="H12" s="6">
        <v>1</v>
      </c>
      <c r="I12" s="9"/>
      <c r="J12" s="9"/>
      <c r="K12" s="9"/>
      <c r="L12" s="6">
        <v>0</v>
      </c>
      <c r="M12" s="9"/>
      <c r="N12" s="9"/>
      <c r="O12" s="9"/>
      <c r="P12" s="6">
        <v>0</v>
      </c>
      <c r="Q12" s="9"/>
      <c r="R12" s="9"/>
      <c r="S12" s="9"/>
      <c r="T12" s="6">
        <v>0</v>
      </c>
      <c r="U12" s="9"/>
      <c r="V12" s="9"/>
      <c r="W12" s="9"/>
      <c r="X12" s="6">
        <v>0</v>
      </c>
      <c r="Y12" s="9"/>
      <c r="Z12" s="9"/>
      <c r="AA12" s="9"/>
      <c r="AB12" s="6">
        <v>0</v>
      </c>
      <c r="AC12" s="9"/>
      <c r="AD12" s="9"/>
      <c r="AE12" s="9"/>
      <c r="AF12" s="6">
        <v>0</v>
      </c>
      <c r="AG12" s="9"/>
      <c r="AH12" s="9"/>
      <c r="AI12" s="9"/>
      <c r="AJ12" s="6">
        <v>0</v>
      </c>
      <c r="AK12" s="9"/>
      <c r="AL12" s="9"/>
      <c r="AM12" s="9"/>
      <c r="AN12" s="6">
        <v>0</v>
      </c>
      <c r="AO12" s="9"/>
      <c r="AP12" s="9"/>
      <c r="AQ12" s="9"/>
      <c r="AR12" s="9"/>
      <c r="AS12" s="6">
        <f t="shared" si="0"/>
        <v>2</v>
      </c>
      <c r="AT12" s="9"/>
      <c r="AU12" s="6">
        <f t="shared" si="1"/>
        <v>0</v>
      </c>
      <c r="AV12" s="9"/>
      <c r="AW12" s="7">
        <f t="shared" si="2"/>
        <v>2</v>
      </c>
    </row>
    <row r="13" spans="1:49" ht="21" customHeight="1">
      <c r="B13" s="5" t="s">
        <v>19</v>
      </c>
      <c r="C13" s="6">
        <v>2</v>
      </c>
      <c r="D13" s="9"/>
      <c r="E13" s="9"/>
      <c r="F13" s="9"/>
      <c r="G13" s="9"/>
      <c r="H13" s="6">
        <v>1</v>
      </c>
      <c r="I13" s="9"/>
      <c r="J13" s="9"/>
      <c r="K13" s="9"/>
      <c r="L13" s="6">
        <v>0</v>
      </c>
      <c r="M13" s="9"/>
      <c r="N13" s="9"/>
      <c r="O13" s="9"/>
      <c r="P13" s="6">
        <v>0</v>
      </c>
      <c r="Q13" s="9"/>
      <c r="R13" s="9"/>
      <c r="S13" s="9"/>
      <c r="T13" s="6">
        <v>0</v>
      </c>
      <c r="U13" s="9"/>
      <c r="V13" s="9"/>
      <c r="W13" s="9"/>
      <c r="X13" s="6">
        <v>0</v>
      </c>
      <c r="Y13" s="9"/>
      <c r="Z13" s="9"/>
      <c r="AA13" s="9"/>
      <c r="AB13" s="6">
        <v>0</v>
      </c>
      <c r="AC13" s="9"/>
      <c r="AD13" s="9"/>
      <c r="AE13" s="9"/>
      <c r="AF13" s="6">
        <v>0</v>
      </c>
      <c r="AG13" s="9"/>
      <c r="AH13" s="9"/>
      <c r="AI13" s="9"/>
      <c r="AJ13" s="6">
        <v>1</v>
      </c>
      <c r="AK13" s="9"/>
      <c r="AL13" s="9"/>
      <c r="AM13" s="9"/>
      <c r="AN13" s="6">
        <v>2</v>
      </c>
      <c r="AO13" s="9"/>
      <c r="AP13" s="9"/>
      <c r="AQ13" s="9"/>
      <c r="AR13" s="6">
        <f t="shared" ref="AR13" si="3">C13</f>
        <v>2</v>
      </c>
      <c r="AS13" s="6">
        <f t="shared" si="0"/>
        <v>4</v>
      </c>
      <c r="AT13" s="9"/>
      <c r="AU13" s="6">
        <f t="shared" si="1"/>
        <v>0</v>
      </c>
      <c r="AV13" s="9"/>
      <c r="AW13" s="7">
        <f t="shared" si="2"/>
        <v>6</v>
      </c>
    </row>
    <row r="14" spans="1:49" ht="21" customHeight="1">
      <c r="B14" s="5" t="s">
        <v>44</v>
      </c>
      <c r="C14" s="9"/>
      <c r="D14" s="9"/>
      <c r="E14" s="9"/>
      <c r="F14" s="9"/>
      <c r="G14" s="9"/>
      <c r="H14" s="6">
        <v>0</v>
      </c>
      <c r="I14" s="9"/>
      <c r="J14" s="6">
        <v>0</v>
      </c>
      <c r="K14" s="9"/>
      <c r="L14" s="6">
        <v>0</v>
      </c>
      <c r="M14" s="9"/>
      <c r="N14" s="6">
        <v>1</v>
      </c>
      <c r="O14" s="9"/>
      <c r="P14" s="6">
        <v>1</v>
      </c>
      <c r="Q14" s="9"/>
      <c r="R14" s="6">
        <v>1</v>
      </c>
      <c r="S14" s="9"/>
      <c r="T14" s="6">
        <v>0</v>
      </c>
      <c r="U14" s="9"/>
      <c r="V14" s="6">
        <v>0</v>
      </c>
      <c r="W14" s="9"/>
      <c r="X14" s="6">
        <v>1</v>
      </c>
      <c r="Y14" s="9"/>
      <c r="Z14" s="6">
        <v>3</v>
      </c>
      <c r="AA14" s="9"/>
      <c r="AB14" s="6">
        <v>0</v>
      </c>
      <c r="AC14" s="9"/>
      <c r="AD14" s="6">
        <v>0</v>
      </c>
      <c r="AE14" s="9"/>
      <c r="AF14" s="6">
        <v>0</v>
      </c>
      <c r="AG14" s="9"/>
      <c r="AH14" s="6">
        <v>1</v>
      </c>
      <c r="AI14" s="9"/>
      <c r="AJ14" s="6">
        <v>0</v>
      </c>
      <c r="AK14" s="9"/>
      <c r="AL14" s="6">
        <v>0</v>
      </c>
      <c r="AM14" s="9"/>
      <c r="AN14" s="6">
        <v>1</v>
      </c>
      <c r="AO14" s="9"/>
      <c r="AP14" s="6">
        <v>1</v>
      </c>
      <c r="AQ14" s="9"/>
      <c r="AR14" s="9"/>
      <c r="AS14" s="6">
        <f t="shared" si="0"/>
        <v>3</v>
      </c>
      <c r="AT14" s="9"/>
      <c r="AU14" s="6">
        <f t="shared" si="1"/>
        <v>7</v>
      </c>
      <c r="AV14" s="9"/>
      <c r="AW14" s="7">
        <f t="shared" si="2"/>
        <v>10</v>
      </c>
    </row>
    <row r="15" spans="1:49" ht="21" customHeight="1">
      <c r="B15" s="5" t="s">
        <v>18</v>
      </c>
      <c r="C15" s="9"/>
      <c r="D15" s="6">
        <v>1</v>
      </c>
      <c r="E15" s="9"/>
      <c r="F15" s="6">
        <v>1</v>
      </c>
      <c r="G15" s="9"/>
      <c r="H15" s="6">
        <v>2</v>
      </c>
      <c r="I15" s="9"/>
      <c r="J15" s="6">
        <v>1</v>
      </c>
      <c r="K15" s="9"/>
      <c r="L15" s="6">
        <v>0</v>
      </c>
      <c r="M15" s="9"/>
      <c r="N15" s="6">
        <v>0</v>
      </c>
      <c r="O15" s="9"/>
      <c r="P15" s="6">
        <v>3</v>
      </c>
      <c r="Q15" s="9"/>
      <c r="R15" s="6">
        <v>1</v>
      </c>
      <c r="S15" s="9"/>
      <c r="T15" s="6">
        <v>1</v>
      </c>
      <c r="U15" s="9"/>
      <c r="V15" s="6">
        <v>0</v>
      </c>
      <c r="W15" s="9"/>
      <c r="X15" s="6">
        <v>1</v>
      </c>
      <c r="Y15" s="9"/>
      <c r="Z15" s="6">
        <v>0</v>
      </c>
      <c r="AA15" s="9"/>
      <c r="AB15" s="6">
        <v>0</v>
      </c>
      <c r="AC15" s="9"/>
      <c r="AD15" s="6">
        <v>0</v>
      </c>
      <c r="AE15" s="9"/>
      <c r="AF15" s="6">
        <v>0</v>
      </c>
      <c r="AG15" s="9"/>
      <c r="AH15" s="6">
        <v>1</v>
      </c>
      <c r="AI15" s="9"/>
      <c r="AJ15" s="6">
        <v>1</v>
      </c>
      <c r="AK15" s="9"/>
      <c r="AL15" s="6">
        <v>3</v>
      </c>
      <c r="AM15" s="9"/>
      <c r="AN15" s="6">
        <v>0</v>
      </c>
      <c r="AO15" s="9"/>
      <c r="AP15" s="6">
        <v>2</v>
      </c>
      <c r="AQ15" s="9"/>
      <c r="AR15" s="9"/>
      <c r="AS15" s="6">
        <f t="shared" si="0"/>
        <v>9</v>
      </c>
      <c r="AT15" s="9"/>
      <c r="AU15" s="6">
        <f t="shared" si="1"/>
        <v>9</v>
      </c>
      <c r="AV15" s="9"/>
      <c r="AW15" s="7">
        <f t="shared" si="2"/>
        <v>18</v>
      </c>
    </row>
    <row r="16" spans="1:49" ht="21" customHeight="1">
      <c r="B16" s="5" t="s">
        <v>16</v>
      </c>
      <c r="C16" s="9"/>
      <c r="D16" s="9"/>
      <c r="E16" s="9"/>
      <c r="F16" s="9"/>
      <c r="G16" s="9"/>
      <c r="H16" s="6">
        <v>1</v>
      </c>
      <c r="I16" s="9"/>
      <c r="J16" s="9"/>
      <c r="K16" s="9"/>
      <c r="L16" s="6">
        <v>0</v>
      </c>
      <c r="M16" s="9"/>
      <c r="N16" s="9"/>
      <c r="O16" s="9"/>
      <c r="P16" s="6">
        <v>0</v>
      </c>
      <c r="Q16" s="9"/>
      <c r="R16" s="9"/>
      <c r="S16" s="9"/>
      <c r="T16" s="6">
        <v>0</v>
      </c>
      <c r="U16" s="9"/>
      <c r="V16" s="9"/>
      <c r="W16" s="9"/>
      <c r="X16" s="6">
        <v>0</v>
      </c>
      <c r="Y16" s="9"/>
      <c r="Z16" s="9"/>
      <c r="AA16" s="9"/>
      <c r="AB16" s="6">
        <v>0</v>
      </c>
      <c r="AC16" s="9"/>
      <c r="AD16" s="9"/>
      <c r="AE16" s="9"/>
      <c r="AF16" s="6">
        <v>1</v>
      </c>
      <c r="AG16" s="9"/>
      <c r="AH16" s="9"/>
      <c r="AI16" s="9"/>
      <c r="AJ16" s="6">
        <v>1</v>
      </c>
      <c r="AK16" s="9"/>
      <c r="AL16" s="9"/>
      <c r="AM16" s="9"/>
      <c r="AN16" s="6">
        <v>0</v>
      </c>
      <c r="AO16" s="9"/>
      <c r="AP16" s="9"/>
      <c r="AQ16" s="9"/>
      <c r="AR16" s="9"/>
      <c r="AS16" s="6">
        <f t="shared" si="0"/>
        <v>3</v>
      </c>
      <c r="AT16" s="9"/>
      <c r="AU16" s="6">
        <f t="shared" si="1"/>
        <v>0</v>
      </c>
      <c r="AV16" s="9"/>
      <c r="AW16" s="7">
        <f t="shared" si="2"/>
        <v>3</v>
      </c>
    </row>
    <row r="17" spans="2:49" ht="21" customHeight="1">
      <c r="B17" s="5" t="s">
        <v>12</v>
      </c>
      <c r="C17" s="9"/>
      <c r="D17" s="9"/>
      <c r="E17" s="9"/>
      <c r="F17" s="9"/>
      <c r="G17" s="9"/>
      <c r="H17" s="6">
        <v>0</v>
      </c>
      <c r="I17" s="9"/>
      <c r="J17" s="9"/>
      <c r="K17" s="9"/>
      <c r="L17" s="6">
        <v>0</v>
      </c>
      <c r="M17" s="9"/>
      <c r="N17" s="9"/>
      <c r="O17" s="9"/>
      <c r="P17" s="6">
        <v>2</v>
      </c>
      <c r="Q17" s="9"/>
      <c r="R17" s="9"/>
      <c r="S17" s="9"/>
      <c r="T17" s="6">
        <v>1</v>
      </c>
      <c r="U17" s="9"/>
      <c r="V17" s="9"/>
      <c r="W17" s="9"/>
      <c r="X17" s="6">
        <v>5</v>
      </c>
      <c r="Y17" s="9"/>
      <c r="Z17" s="9"/>
      <c r="AA17" s="9"/>
      <c r="AB17" s="6">
        <v>2</v>
      </c>
      <c r="AC17" s="9"/>
      <c r="AD17" s="9"/>
      <c r="AE17" s="9"/>
      <c r="AF17" s="6">
        <v>4</v>
      </c>
      <c r="AG17" s="9"/>
      <c r="AH17" s="9"/>
      <c r="AI17" s="9"/>
      <c r="AJ17" s="6">
        <v>1</v>
      </c>
      <c r="AK17" s="9"/>
      <c r="AL17" s="9"/>
      <c r="AM17" s="9"/>
      <c r="AN17" s="6">
        <v>1</v>
      </c>
      <c r="AO17" s="9"/>
      <c r="AP17" s="9"/>
      <c r="AQ17" s="9"/>
      <c r="AR17" s="9"/>
      <c r="AS17" s="6">
        <f t="shared" si="0"/>
        <v>16</v>
      </c>
      <c r="AT17" s="9"/>
      <c r="AU17" s="6">
        <f t="shared" si="1"/>
        <v>0</v>
      </c>
      <c r="AV17" s="9"/>
      <c r="AW17" s="7">
        <f t="shared" si="2"/>
        <v>16</v>
      </c>
    </row>
    <row r="18" spans="2:49" ht="21" customHeight="1">
      <c r="B18" s="5" t="s">
        <v>10</v>
      </c>
      <c r="C18" s="9"/>
      <c r="D18" s="9"/>
      <c r="E18" s="9"/>
      <c r="F18" s="9"/>
      <c r="G18" s="9"/>
      <c r="H18" s="6">
        <v>1</v>
      </c>
      <c r="I18" s="9"/>
      <c r="J18" s="6">
        <v>1</v>
      </c>
      <c r="K18" s="9"/>
      <c r="L18" s="6">
        <v>0</v>
      </c>
      <c r="M18" s="9"/>
      <c r="N18" s="6">
        <v>0</v>
      </c>
      <c r="O18" s="9"/>
      <c r="P18" s="6">
        <v>1</v>
      </c>
      <c r="Q18" s="9"/>
      <c r="R18" s="6">
        <v>0</v>
      </c>
      <c r="S18" s="9"/>
      <c r="T18" s="6">
        <v>1</v>
      </c>
      <c r="U18" s="9"/>
      <c r="V18" s="6">
        <v>1</v>
      </c>
      <c r="W18" s="9"/>
      <c r="X18" s="6">
        <v>0</v>
      </c>
      <c r="Y18" s="9"/>
      <c r="Z18" s="6">
        <v>2</v>
      </c>
      <c r="AA18" s="9"/>
      <c r="AB18" s="6">
        <v>0</v>
      </c>
      <c r="AC18" s="9"/>
      <c r="AD18" s="6">
        <v>0</v>
      </c>
      <c r="AE18" s="9"/>
      <c r="AF18" s="6">
        <v>1</v>
      </c>
      <c r="AG18" s="9"/>
      <c r="AH18" s="6">
        <v>1</v>
      </c>
      <c r="AI18" s="9"/>
      <c r="AJ18" s="6">
        <v>1</v>
      </c>
      <c r="AK18" s="9"/>
      <c r="AL18" s="6">
        <v>0</v>
      </c>
      <c r="AM18" s="9"/>
      <c r="AN18" s="6">
        <v>0</v>
      </c>
      <c r="AO18" s="9"/>
      <c r="AP18" s="6">
        <v>0</v>
      </c>
      <c r="AQ18" s="9"/>
      <c r="AR18" s="9"/>
      <c r="AS18" s="6">
        <f t="shared" si="0"/>
        <v>5</v>
      </c>
      <c r="AT18" s="9"/>
      <c r="AU18" s="6">
        <f t="shared" si="1"/>
        <v>5</v>
      </c>
      <c r="AV18" s="9"/>
      <c r="AW18" s="7">
        <f t="shared" si="2"/>
        <v>10</v>
      </c>
    </row>
    <row r="19" spans="2:49" ht="21" customHeight="1">
      <c r="B19" s="17" t="s">
        <v>45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20"/>
    </row>
    <row r="20" spans="2:49" ht="21" customHeight="1">
      <c r="B20" s="5" t="s">
        <v>29</v>
      </c>
      <c r="C20" s="6">
        <v>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6">
        <f t="shared" ref="AR20:AR29" si="4">C20</f>
        <v>4</v>
      </c>
      <c r="AS20" s="6">
        <f t="shared" si="0"/>
        <v>0</v>
      </c>
      <c r="AT20" s="9"/>
      <c r="AU20" s="6">
        <f t="shared" si="1"/>
        <v>0</v>
      </c>
      <c r="AV20" s="9"/>
      <c r="AW20" s="7">
        <f t="shared" si="2"/>
        <v>4</v>
      </c>
    </row>
    <row r="21" spans="2:49" ht="21" customHeight="1">
      <c r="B21" s="5" t="s">
        <v>27</v>
      </c>
      <c r="C21" s="6">
        <v>1</v>
      </c>
      <c r="D21" s="6">
        <v>4</v>
      </c>
      <c r="E21" s="9"/>
      <c r="F21" s="6">
        <v>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6">
        <f t="shared" si="4"/>
        <v>1</v>
      </c>
      <c r="AS21" s="6">
        <f t="shared" si="0"/>
        <v>4</v>
      </c>
      <c r="AT21" s="9"/>
      <c r="AU21" s="6">
        <f t="shared" si="1"/>
        <v>1</v>
      </c>
      <c r="AV21" s="9"/>
      <c r="AW21" s="7">
        <f t="shared" si="2"/>
        <v>6</v>
      </c>
    </row>
    <row r="22" spans="2:49" ht="21" customHeight="1">
      <c r="B22" s="5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6">
        <f t="shared" si="4"/>
        <v>0</v>
      </c>
      <c r="AS22" s="6">
        <f t="shared" si="0"/>
        <v>0</v>
      </c>
      <c r="AT22" s="9"/>
      <c r="AU22" s="6">
        <f t="shared" si="1"/>
        <v>0</v>
      </c>
      <c r="AV22" s="9"/>
      <c r="AW22" s="7">
        <f t="shared" si="2"/>
        <v>0</v>
      </c>
    </row>
    <row r="23" spans="2:49" ht="21" customHeight="1">
      <c r="B23" s="5" t="s">
        <v>22</v>
      </c>
      <c r="C23" s="6">
        <v>3</v>
      </c>
      <c r="D23" s="6">
        <v>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6">
        <f t="shared" si="4"/>
        <v>3</v>
      </c>
      <c r="AS23" s="6">
        <f t="shared" si="0"/>
        <v>4</v>
      </c>
      <c r="AT23" s="9"/>
      <c r="AU23" s="6">
        <f t="shared" si="1"/>
        <v>0</v>
      </c>
      <c r="AV23" s="9"/>
      <c r="AW23" s="7">
        <f t="shared" si="2"/>
        <v>7</v>
      </c>
    </row>
    <row r="24" spans="2:49" ht="21" customHeight="1">
      <c r="B24" s="5" t="s">
        <v>17</v>
      </c>
      <c r="C24" s="9"/>
      <c r="D24" s="6">
        <v>1</v>
      </c>
      <c r="E24" s="9"/>
      <c r="F24" s="6">
        <v>1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6">
        <f t="shared" si="4"/>
        <v>0</v>
      </c>
      <c r="AS24" s="6">
        <f t="shared" si="0"/>
        <v>1</v>
      </c>
      <c r="AT24" s="9"/>
      <c r="AU24" s="6">
        <f t="shared" si="1"/>
        <v>1</v>
      </c>
      <c r="AV24" s="9"/>
      <c r="AW24" s="7">
        <f t="shared" si="2"/>
        <v>2</v>
      </c>
    </row>
    <row r="25" spans="2:49" ht="21" customHeight="1">
      <c r="B25" s="5" t="s">
        <v>15</v>
      </c>
      <c r="C25" s="6">
        <v>1</v>
      </c>
      <c r="D25" s="6">
        <v>5</v>
      </c>
      <c r="E25" s="9"/>
      <c r="F25" s="6">
        <v>3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6">
        <f t="shared" si="4"/>
        <v>1</v>
      </c>
      <c r="AS25" s="6">
        <f t="shared" si="0"/>
        <v>5</v>
      </c>
      <c r="AT25" s="9"/>
      <c r="AU25" s="6">
        <f t="shared" si="1"/>
        <v>3</v>
      </c>
      <c r="AV25" s="9"/>
      <c r="AW25" s="7">
        <f t="shared" si="2"/>
        <v>9</v>
      </c>
    </row>
    <row r="26" spans="2:49" ht="21" customHeight="1">
      <c r="B26" s="5" t="s">
        <v>38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6">
        <f t="shared" si="4"/>
        <v>0</v>
      </c>
      <c r="AS26" s="6">
        <f t="shared" si="0"/>
        <v>0</v>
      </c>
      <c r="AT26" s="9"/>
      <c r="AU26" s="6">
        <f t="shared" si="1"/>
        <v>0</v>
      </c>
      <c r="AV26" s="9"/>
      <c r="AW26" s="7">
        <f t="shared" si="2"/>
        <v>0</v>
      </c>
    </row>
    <row r="27" spans="2:49" ht="21" customHeight="1">
      <c r="B27" s="5" t="s">
        <v>14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6">
        <f t="shared" si="4"/>
        <v>0</v>
      </c>
      <c r="AS27" s="6">
        <f t="shared" si="0"/>
        <v>0</v>
      </c>
      <c r="AT27" s="9"/>
      <c r="AU27" s="6">
        <f t="shared" si="1"/>
        <v>0</v>
      </c>
      <c r="AV27" s="9"/>
      <c r="AW27" s="7">
        <f t="shared" si="2"/>
        <v>0</v>
      </c>
    </row>
    <row r="28" spans="2:49" ht="21" customHeight="1">
      <c r="B28" s="5" t="s">
        <v>13</v>
      </c>
      <c r="C28" s="6">
        <v>5</v>
      </c>
      <c r="D28" s="6">
        <v>3</v>
      </c>
      <c r="E28" s="9"/>
      <c r="F28" s="6">
        <v>0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6">
        <f t="shared" si="4"/>
        <v>5</v>
      </c>
      <c r="AS28" s="6">
        <f t="shared" si="0"/>
        <v>3</v>
      </c>
      <c r="AT28" s="9"/>
      <c r="AU28" s="6">
        <f t="shared" si="1"/>
        <v>0</v>
      </c>
      <c r="AV28" s="9"/>
      <c r="AW28" s="7">
        <f t="shared" si="2"/>
        <v>8</v>
      </c>
    </row>
    <row r="29" spans="2:49" ht="21" customHeight="1">
      <c r="B29" s="5" t="s">
        <v>11</v>
      </c>
      <c r="C29" s="6">
        <v>1</v>
      </c>
      <c r="D29" s="6">
        <v>8</v>
      </c>
      <c r="E29" s="9"/>
      <c r="F29" s="6">
        <v>3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6">
        <f t="shared" si="4"/>
        <v>1</v>
      </c>
      <c r="AS29" s="6">
        <f t="shared" si="0"/>
        <v>8</v>
      </c>
      <c r="AT29" s="9"/>
      <c r="AU29" s="6">
        <f t="shared" si="1"/>
        <v>3</v>
      </c>
      <c r="AV29" s="9"/>
      <c r="AW29" s="7">
        <f t="shared" si="2"/>
        <v>12</v>
      </c>
    </row>
    <row r="30" spans="2:49" s="16" customFormat="1" ht="53.25" customHeight="1">
      <c r="B30" s="14" t="s">
        <v>39</v>
      </c>
      <c r="C30" s="15">
        <f t="shared" ref="C30:AW30" si="5">SUM(C5:C29)</f>
        <v>17</v>
      </c>
      <c r="D30" s="15">
        <f t="shared" si="5"/>
        <v>27</v>
      </c>
      <c r="E30" s="15">
        <f t="shared" si="5"/>
        <v>0</v>
      </c>
      <c r="F30" s="15">
        <f t="shared" si="5"/>
        <v>9</v>
      </c>
      <c r="G30" s="15">
        <f t="shared" si="5"/>
        <v>0</v>
      </c>
      <c r="H30" s="15">
        <f t="shared" si="5"/>
        <v>8</v>
      </c>
      <c r="I30" s="15">
        <f t="shared" si="5"/>
        <v>0</v>
      </c>
      <c r="J30" s="15">
        <f t="shared" si="5"/>
        <v>2</v>
      </c>
      <c r="K30" s="15">
        <f t="shared" si="5"/>
        <v>0</v>
      </c>
      <c r="L30" s="15">
        <f t="shared" si="5"/>
        <v>5</v>
      </c>
      <c r="M30" s="15">
        <f t="shared" si="5"/>
        <v>0</v>
      </c>
      <c r="N30" s="15">
        <f t="shared" si="5"/>
        <v>1</v>
      </c>
      <c r="O30" s="15">
        <f t="shared" si="5"/>
        <v>0</v>
      </c>
      <c r="P30" s="15">
        <f t="shared" si="5"/>
        <v>9</v>
      </c>
      <c r="Q30" s="15">
        <f t="shared" si="5"/>
        <v>0</v>
      </c>
      <c r="R30" s="15">
        <f t="shared" si="5"/>
        <v>3</v>
      </c>
      <c r="S30" s="15">
        <f t="shared" si="5"/>
        <v>0</v>
      </c>
      <c r="T30" s="15">
        <f t="shared" si="5"/>
        <v>4</v>
      </c>
      <c r="U30" s="15">
        <f t="shared" si="5"/>
        <v>0</v>
      </c>
      <c r="V30" s="15">
        <f t="shared" si="5"/>
        <v>3</v>
      </c>
      <c r="W30" s="15">
        <f t="shared" si="5"/>
        <v>0</v>
      </c>
      <c r="X30" s="15">
        <f t="shared" si="5"/>
        <v>9</v>
      </c>
      <c r="Y30" s="15">
        <f t="shared" si="5"/>
        <v>0</v>
      </c>
      <c r="Z30" s="15">
        <f t="shared" si="5"/>
        <v>6</v>
      </c>
      <c r="AA30" s="15">
        <f t="shared" si="5"/>
        <v>0</v>
      </c>
      <c r="AB30" s="15">
        <f t="shared" si="5"/>
        <v>5</v>
      </c>
      <c r="AC30" s="15">
        <f t="shared" si="5"/>
        <v>0</v>
      </c>
      <c r="AD30" s="15">
        <f t="shared" si="5"/>
        <v>0</v>
      </c>
      <c r="AE30" s="15">
        <f t="shared" si="5"/>
        <v>0</v>
      </c>
      <c r="AF30" s="15">
        <f t="shared" si="5"/>
        <v>9</v>
      </c>
      <c r="AG30" s="15">
        <f t="shared" si="5"/>
        <v>0</v>
      </c>
      <c r="AH30" s="15">
        <f t="shared" si="5"/>
        <v>5</v>
      </c>
      <c r="AI30" s="15">
        <f t="shared" si="5"/>
        <v>0</v>
      </c>
      <c r="AJ30" s="15">
        <f t="shared" si="5"/>
        <v>7</v>
      </c>
      <c r="AK30" s="15">
        <f t="shared" si="5"/>
        <v>0</v>
      </c>
      <c r="AL30" s="15">
        <f t="shared" si="5"/>
        <v>4</v>
      </c>
      <c r="AM30" s="15">
        <f t="shared" si="5"/>
        <v>0</v>
      </c>
      <c r="AN30" s="15">
        <f t="shared" si="5"/>
        <v>5</v>
      </c>
      <c r="AO30" s="15">
        <f t="shared" si="5"/>
        <v>0</v>
      </c>
      <c r="AP30" s="15">
        <f t="shared" si="5"/>
        <v>4</v>
      </c>
      <c r="AQ30" s="15">
        <f t="shared" si="5"/>
        <v>0</v>
      </c>
      <c r="AR30" s="15">
        <f t="shared" si="5"/>
        <v>17</v>
      </c>
      <c r="AS30" s="15">
        <f t="shared" si="5"/>
        <v>88</v>
      </c>
      <c r="AT30" s="15">
        <f t="shared" si="5"/>
        <v>0</v>
      </c>
      <c r="AU30" s="15">
        <f t="shared" si="5"/>
        <v>37</v>
      </c>
      <c r="AV30" s="15">
        <f t="shared" si="5"/>
        <v>0</v>
      </c>
      <c r="AW30" s="15">
        <f t="shared" si="5"/>
        <v>142</v>
      </c>
    </row>
    <row r="31" spans="2:49" ht="18.75" customHeight="1">
      <c r="B31" s="5" t="s">
        <v>34</v>
      </c>
      <c r="C31" s="6">
        <v>0</v>
      </c>
      <c r="D31" s="6">
        <v>4</v>
      </c>
      <c r="E31" s="6">
        <v>0</v>
      </c>
      <c r="F31" s="6">
        <v>0</v>
      </c>
      <c r="G31" s="6">
        <v>3</v>
      </c>
      <c r="H31" s="6">
        <v>0</v>
      </c>
      <c r="I31" s="6">
        <v>0</v>
      </c>
      <c r="J31" s="6">
        <v>2</v>
      </c>
      <c r="K31" s="6">
        <v>4</v>
      </c>
      <c r="L31" s="6">
        <v>0</v>
      </c>
      <c r="M31" s="6">
        <v>0</v>
      </c>
      <c r="N31" s="6">
        <v>1</v>
      </c>
      <c r="O31" s="6">
        <v>1</v>
      </c>
      <c r="P31" s="6">
        <v>0</v>
      </c>
      <c r="Q31" s="6">
        <v>0</v>
      </c>
      <c r="R31" s="6">
        <v>2</v>
      </c>
      <c r="S31" s="6">
        <v>2</v>
      </c>
      <c r="T31" s="6">
        <v>0</v>
      </c>
      <c r="U31" s="6">
        <v>0</v>
      </c>
      <c r="V31" s="6">
        <v>2</v>
      </c>
      <c r="W31" s="6">
        <v>0</v>
      </c>
      <c r="X31" s="6">
        <v>0</v>
      </c>
      <c r="Y31" s="6">
        <v>0</v>
      </c>
      <c r="Z31" s="6">
        <v>3</v>
      </c>
      <c r="AA31" s="6">
        <v>2</v>
      </c>
      <c r="AB31" s="6">
        <v>0</v>
      </c>
      <c r="AC31" s="6">
        <v>0</v>
      </c>
      <c r="AD31" s="6">
        <v>0</v>
      </c>
      <c r="AE31" s="6">
        <v>2</v>
      </c>
      <c r="AF31" s="6">
        <v>0</v>
      </c>
      <c r="AG31" s="6">
        <v>0</v>
      </c>
      <c r="AH31" s="6">
        <v>2</v>
      </c>
      <c r="AI31" s="6">
        <v>2</v>
      </c>
      <c r="AJ31" s="6">
        <v>0</v>
      </c>
      <c r="AK31" s="6">
        <v>0</v>
      </c>
      <c r="AL31" s="6">
        <v>6</v>
      </c>
      <c r="AM31" s="6">
        <v>1</v>
      </c>
      <c r="AN31" s="6">
        <v>0</v>
      </c>
      <c r="AO31" s="6">
        <v>0</v>
      </c>
      <c r="AP31" s="6">
        <v>6</v>
      </c>
      <c r="AQ31" s="6">
        <v>6</v>
      </c>
      <c r="AR31" s="6">
        <v>0</v>
      </c>
      <c r="AS31" s="6">
        <f>D31+H31+L31+P31+T31+X31+AB31+AF31+AJ31+AN31</f>
        <v>4</v>
      </c>
      <c r="AT31" s="6">
        <f>E31+I31+M31+Q31+U31+Y31+AC31+AG31+AK31+AO31</f>
        <v>0</v>
      </c>
      <c r="AU31" s="6">
        <f>F31+J31+N31+R31+V31+Z31+AD31+AH31+AL31+AP31</f>
        <v>24</v>
      </c>
      <c r="AV31" s="6">
        <f>G31+K31+O31+S31+W31+AA31+AE31+AI31+AM31+AQ31</f>
        <v>23</v>
      </c>
      <c r="AW31" s="7">
        <f>SUM(C31:AQ31)</f>
        <v>51</v>
      </c>
    </row>
    <row r="32" spans="2:49" s="16" customFormat="1" ht="18" customHeight="1">
      <c r="B32" s="10" t="s">
        <v>31</v>
      </c>
      <c r="C32" s="11">
        <f>C30+C31</f>
        <v>17</v>
      </c>
      <c r="D32" s="11">
        <f>D30+D31</f>
        <v>31</v>
      </c>
      <c r="E32" s="11">
        <f t="shared" ref="E32:G32" si="6">E30+E31</f>
        <v>0</v>
      </c>
      <c r="F32" s="11">
        <f t="shared" si="6"/>
        <v>9</v>
      </c>
      <c r="G32" s="11">
        <f t="shared" si="6"/>
        <v>3</v>
      </c>
      <c r="H32" s="11">
        <f>H30+H31</f>
        <v>8</v>
      </c>
      <c r="I32" s="11">
        <f t="shared" ref="I32:AW32" si="7">I30+I31</f>
        <v>0</v>
      </c>
      <c r="J32" s="11">
        <f t="shared" si="7"/>
        <v>4</v>
      </c>
      <c r="K32" s="11">
        <f t="shared" si="7"/>
        <v>4</v>
      </c>
      <c r="L32" s="11">
        <f t="shared" si="7"/>
        <v>5</v>
      </c>
      <c r="M32" s="11">
        <f t="shared" si="7"/>
        <v>0</v>
      </c>
      <c r="N32" s="11">
        <f t="shared" si="7"/>
        <v>2</v>
      </c>
      <c r="O32" s="11">
        <f t="shared" si="7"/>
        <v>1</v>
      </c>
      <c r="P32" s="11">
        <f t="shared" si="7"/>
        <v>9</v>
      </c>
      <c r="Q32" s="11">
        <f t="shared" si="7"/>
        <v>0</v>
      </c>
      <c r="R32" s="11">
        <f t="shared" si="7"/>
        <v>5</v>
      </c>
      <c r="S32" s="11">
        <f t="shared" si="7"/>
        <v>2</v>
      </c>
      <c r="T32" s="11">
        <f t="shared" si="7"/>
        <v>4</v>
      </c>
      <c r="U32" s="11">
        <f t="shared" si="7"/>
        <v>0</v>
      </c>
      <c r="V32" s="11">
        <f t="shared" si="7"/>
        <v>5</v>
      </c>
      <c r="W32" s="11">
        <f t="shared" si="7"/>
        <v>0</v>
      </c>
      <c r="X32" s="11">
        <f t="shared" si="7"/>
        <v>9</v>
      </c>
      <c r="Y32" s="11">
        <f t="shared" si="7"/>
        <v>0</v>
      </c>
      <c r="Z32" s="11">
        <f t="shared" si="7"/>
        <v>9</v>
      </c>
      <c r="AA32" s="11">
        <f t="shared" si="7"/>
        <v>2</v>
      </c>
      <c r="AB32" s="11">
        <f t="shared" si="7"/>
        <v>5</v>
      </c>
      <c r="AC32" s="11">
        <f t="shared" si="7"/>
        <v>0</v>
      </c>
      <c r="AD32" s="11">
        <f t="shared" si="7"/>
        <v>0</v>
      </c>
      <c r="AE32" s="11">
        <f t="shared" si="7"/>
        <v>2</v>
      </c>
      <c r="AF32" s="11">
        <f t="shared" si="7"/>
        <v>9</v>
      </c>
      <c r="AG32" s="11">
        <f t="shared" si="7"/>
        <v>0</v>
      </c>
      <c r="AH32" s="11">
        <f t="shared" si="7"/>
        <v>7</v>
      </c>
      <c r="AI32" s="11">
        <f t="shared" si="7"/>
        <v>2</v>
      </c>
      <c r="AJ32" s="11">
        <f t="shared" si="7"/>
        <v>7</v>
      </c>
      <c r="AK32" s="11">
        <f t="shared" si="7"/>
        <v>0</v>
      </c>
      <c r="AL32" s="11">
        <f t="shared" si="7"/>
        <v>10</v>
      </c>
      <c r="AM32" s="11">
        <f t="shared" si="7"/>
        <v>1</v>
      </c>
      <c r="AN32" s="11">
        <f t="shared" si="7"/>
        <v>5</v>
      </c>
      <c r="AO32" s="11">
        <f t="shared" si="7"/>
        <v>0</v>
      </c>
      <c r="AP32" s="11">
        <f t="shared" si="7"/>
        <v>10</v>
      </c>
      <c r="AQ32" s="11">
        <f t="shared" si="7"/>
        <v>6</v>
      </c>
      <c r="AR32" s="11">
        <f t="shared" si="7"/>
        <v>17</v>
      </c>
      <c r="AS32" s="11">
        <f t="shared" si="7"/>
        <v>92</v>
      </c>
      <c r="AT32" s="11">
        <f t="shared" si="7"/>
        <v>0</v>
      </c>
      <c r="AU32" s="11">
        <f t="shared" si="7"/>
        <v>61</v>
      </c>
      <c r="AV32" s="11">
        <f t="shared" si="7"/>
        <v>23</v>
      </c>
      <c r="AW32" s="11">
        <f t="shared" si="7"/>
        <v>193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4">
    <mergeCell ref="AJ3:AM3"/>
    <mergeCell ref="AN3:AQ3"/>
    <mergeCell ref="AR3:AV3"/>
    <mergeCell ref="AW3:AW4"/>
    <mergeCell ref="A1:AW1"/>
    <mergeCell ref="B3:B4"/>
    <mergeCell ref="C3:G3"/>
    <mergeCell ref="H3:K3"/>
    <mergeCell ref="L3:O3"/>
    <mergeCell ref="P3:S3"/>
    <mergeCell ref="T3:W3"/>
    <mergeCell ref="X3:AA3"/>
    <mergeCell ref="AB3:AE3"/>
    <mergeCell ref="AF3:AI3"/>
  </mergeCells>
  <pageMargins left="0.25" right="0.25" top="0.75" bottom="0.75" header="0.3" footer="0.3"/>
  <pageSetup paperSize="8" scale="65" fitToHeight="0" orientation="landscape" r:id="rId1"/>
  <ignoredErrors>
    <ignoredError sqref="AS5:AW29 AR13 AR20:AR2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2A428-F82E-48BB-8F96-6724B72E2445}">
  <sheetPr>
    <pageSetUpPr fitToPage="1"/>
  </sheetPr>
  <dimension ref="A1:AW39"/>
  <sheetViews>
    <sheetView zoomScale="79" zoomScaleNormal="79" workbookViewId="0">
      <selection sqref="A1:AW1"/>
    </sheetView>
  </sheetViews>
  <sheetFormatPr defaultColWidth="8.85546875" defaultRowHeight="12.75"/>
  <cols>
    <col min="1" max="1" width="4.7109375" style="1" customWidth="1"/>
    <col min="2" max="2" width="58" style="1" bestFit="1" customWidth="1"/>
    <col min="3" max="7" width="4.7109375" style="2" customWidth="1"/>
    <col min="8" max="48" width="4.7109375" style="1" customWidth="1"/>
    <col min="49" max="49" width="18" style="1" customWidth="1"/>
    <col min="50" max="16384" width="8.85546875" style="1"/>
  </cols>
  <sheetData>
    <row r="1" spans="1:49" ht="37.5" customHeight="1">
      <c r="A1" s="37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0.45" customHeight="1"/>
    <row r="3" spans="1:49" ht="39.6" customHeight="1">
      <c r="B3" s="45" t="s">
        <v>0</v>
      </c>
      <c r="C3" s="40" t="s">
        <v>37</v>
      </c>
      <c r="D3" s="40"/>
      <c r="E3" s="40"/>
      <c r="F3" s="40"/>
      <c r="G3" s="40"/>
      <c r="H3" s="41" t="s">
        <v>1</v>
      </c>
      <c r="I3" s="42"/>
      <c r="J3" s="42"/>
      <c r="K3" s="43"/>
      <c r="L3" s="41" t="s">
        <v>2</v>
      </c>
      <c r="M3" s="42"/>
      <c r="N3" s="42"/>
      <c r="O3" s="43"/>
      <c r="P3" s="41" t="s">
        <v>3</v>
      </c>
      <c r="Q3" s="42"/>
      <c r="R3" s="42"/>
      <c r="S3" s="43"/>
      <c r="T3" s="41" t="s">
        <v>4</v>
      </c>
      <c r="U3" s="42"/>
      <c r="V3" s="42"/>
      <c r="W3" s="43"/>
      <c r="X3" s="41" t="s">
        <v>5</v>
      </c>
      <c r="Y3" s="42"/>
      <c r="Z3" s="42"/>
      <c r="AA3" s="43"/>
      <c r="AB3" s="41" t="s">
        <v>6</v>
      </c>
      <c r="AC3" s="42"/>
      <c r="AD3" s="42"/>
      <c r="AE3" s="43"/>
      <c r="AF3" s="41" t="s">
        <v>7</v>
      </c>
      <c r="AG3" s="42"/>
      <c r="AH3" s="42"/>
      <c r="AI3" s="43"/>
      <c r="AJ3" s="41" t="s">
        <v>8</v>
      </c>
      <c r="AK3" s="42"/>
      <c r="AL3" s="42"/>
      <c r="AM3" s="43"/>
      <c r="AN3" s="41" t="s">
        <v>9</v>
      </c>
      <c r="AO3" s="42"/>
      <c r="AP3" s="42"/>
      <c r="AQ3" s="43"/>
      <c r="AR3" s="41" t="s">
        <v>31</v>
      </c>
      <c r="AS3" s="42"/>
      <c r="AT3" s="42"/>
      <c r="AU3" s="42"/>
      <c r="AV3" s="43"/>
      <c r="AW3" s="47" t="s">
        <v>32</v>
      </c>
    </row>
    <row r="4" spans="1:49" ht="24" customHeight="1">
      <c r="B4" s="46"/>
      <c r="C4" s="4">
        <v>55</v>
      </c>
      <c r="D4" s="4">
        <v>56</v>
      </c>
      <c r="E4" s="4">
        <v>57</v>
      </c>
      <c r="F4" s="4">
        <v>58</v>
      </c>
      <c r="G4" s="4">
        <v>59</v>
      </c>
      <c r="H4" s="4">
        <v>56</v>
      </c>
      <c r="I4" s="4">
        <v>57</v>
      </c>
      <c r="J4" s="4">
        <v>58</v>
      </c>
      <c r="K4" s="4">
        <v>59</v>
      </c>
      <c r="L4" s="4">
        <v>56</v>
      </c>
      <c r="M4" s="4">
        <v>57</v>
      </c>
      <c r="N4" s="4">
        <v>58</v>
      </c>
      <c r="O4" s="4">
        <v>59</v>
      </c>
      <c r="P4" s="4">
        <v>56</v>
      </c>
      <c r="Q4" s="4">
        <v>57</v>
      </c>
      <c r="R4" s="4">
        <v>58</v>
      </c>
      <c r="S4" s="4">
        <v>59</v>
      </c>
      <c r="T4" s="4">
        <v>56</v>
      </c>
      <c r="U4" s="4">
        <v>57</v>
      </c>
      <c r="V4" s="4">
        <v>58</v>
      </c>
      <c r="W4" s="4">
        <v>59</v>
      </c>
      <c r="X4" s="4">
        <v>56</v>
      </c>
      <c r="Y4" s="4">
        <v>57</v>
      </c>
      <c r="Z4" s="4">
        <v>58</v>
      </c>
      <c r="AA4" s="4">
        <v>59</v>
      </c>
      <c r="AB4" s="4">
        <v>56</v>
      </c>
      <c r="AC4" s="4">
        <v>57</v>
      </c>
      <c r="AD4" s="4">
        <v>58</v>
      </c>
      <c r="AE4" s="4">
        <v>59</v>
      </c>
      <c r="AF4" s="4">
        <v>56</v>
      </c>
      <c r="AG4" s="4">
        <v>57</v>
      </c>
      <c r="AH4" s="4">
        <v>58</v>
      </c>
      <c r="AI4" s="4">
        <v>59</v>
      </c>
      <c r="AJ4" s="4">
        <v>56</v>
      </c>
      <c r="AK4" s="4">
        <v>57</v>
      </c>
      <c r="AL4" s="4">
        <v>58</v>
      </c>
      <c r="AM4" s="4">
        <v>59</v>
      </c>
      <c r="AN4" s="4">
        <v>56</v>
      </c>
      <c r="AO4" s="4">
        <v>57</v>
      </c>
      <c r="AP4" s="4">
        <v>58</v>
      </c>
      <c r="AQ4" s="4">
        <v>59</v>
      </c>
      <c r="AR4" s="4">
        <v>55</v>
      </c>
      <c r="AS4" s="4">
        <v>56</v>
      </c>
      <c r="AT4" s="4">
        <v>57</v>
      </c>
      <c r="AU4" s="4">
        <v>58</v>
      </c>
      <c r="AV4" s="4">
        <v>59</v>
      </c>
      <c r="AW4" s="48"/>
    </row>
    <row r="5" spans="1:49" ht="21" customHeight="1">
      <c r="B5" s="5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6">
        <f>D5+H5+L5+P5+T5+X5+AB5+AF5+AJ5+AN5</f>
        <v>0</v>
      </c>
      <c r="AT5" s="9"/>
      <c r="AU5" s="6">
        <f>F5+J5+N5+R5+V5+Z5+AD5+AH5+AL5+AP5</f>
        <v>0</v>
      </c>
      <c r="AV5" s="9"/>
      <c r="AW5" s="7">
        <f>SUM(C5:AQ5)</f>
        <v>0</v>
      </c>
    </row>
    <row r="6" spans="1:49" ht="21" customHeigh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6">
        <f t="shared" ref="AS6:AS29" si="0">D6+H6+L6+P6+T6+X6+AB6+AF6+AJ6+AN6</f>
        <v>0</v>
      </c>
      <c r="AT6" s="9"/>
      <c r="AU6" s="6">
        <f t="shared" ref="AU6:AU29" si="1">F6+J6+N6+R6+V6+Z6+AD6+AH6+AL6+AP6</f>
        <v>0</v>
      </c>
      <c r="AV6" s="9"/>
      <c r="AW6" s="7">
        <f>SUM(C6:AQ6)</f>
        <v>0</v>
      </c>
    </row>
    <row r="7" spans="1:49" ht="21" customHeight="1">
      <c r="B7" s="5" t="s">
        <v>28</v>
      </c>
      <c r="C7" s="9"/>
      <c r="D7" s="9"/>
      <c r="E7" s="9"/>
      <c r="F7" s="9"/>
      <c r="G7" s="9"/>
      <c r="H7" s="6">
        <v>0</v>
      </c>
      <c r="I7" s="9"/>
      <c r="J7" s="9"/>
      <c r="K7" s="9"/>
      <c r="L7" s="6">
        <v>0</v>
      </c>
      <c r="M7" s="9"/>
      <c r="N7" s="9"/>
      <c r="O7" s="9"/>
      <c r="P7" s="6">
        <v>0</v>
      </c>
      <c r="Q7" s="9"/>
      <c r="R7" s="9"/>
      <c r="S7" s="9"/>
      <c r="T7" s="6">
        <v>0</v>
      </c>
      <c r="U7" s="9"/>
      <c r="V7" s="9"/>
      <c r="W7" s="9"/>
      <c r="X7" s="6">
        <v>0</v>
      </c>
      <c r="Y7" s="9"/>
      <c r="Z7" s="9"/>
      <c r="AA7" s="9"/>
      <c r="AB7" s="6">
        <v>0</v>
      </c>
      <c r="AC7" s="9"/>
      <c r="AD7" s="9"/>
      <c r="AE7" s="9"/>
      <c r="AF7" s="6">
        <v>1</v>
      </c>
      <c r="AG7" s="9"/>
      <c r="AH7" s="9"/>
      <c r="AI7" s="9"/>
      <c r="AJ7" s="6">
        <v>0</v>
      </c>
      <c r="AK7" s="9"/>
      <c r="AL7" s="9"/>
      <c r="AM7" s="9"/>
      <c r="AN7" s="6">
        <v>0</v>
      </c>
      <c r="AO7" s="9"/>
      <c r="AP7" s="9"/>
      <c r="AQ7" s="9"/>
      <c r="AR7" s="9"/>
      <c r="AS7" s="6">
        <f t="shared" si="0"/>
        <v>1</v>
      </c>
      <c r="AT7" s="9"/>
      <c r="AU7" s="6">
        <f t="shared" si="1"/>
        <v>0</v>
      </c>
      <c r="AV7" s="9"/>
      <c r="AW7" s="7">
        <f t="shared" ref="AW7:AW29" si="2">SUM(C7:AQ7)</f>
        <v>1</v>
      </c>
    </row>
    <row r="8" spans="1:49" ht="21" customHeight="1">
      <c r="B8" s="5" t="s">
        <v>26</v>
      </c>
      <c r="C8" s="9"/>
      <c r="D8" s="9"/>
      <c r="E8" s="9"/>
      <c r="F8" s="9"/>
      <c r="G8" s="9"/>
      <c r="H8" s="6">
        <v>1</v>
      </c>
      <c r="I8" s="9"/>
      <c r="J8" s="9"/>
      <c r="K8" s="9"/>
      <c r="L8" s="6">
        <v>0</v>
      </c>
      <c r="M8" s="9"/>
      <c r="N8" s="9"/>
      <c r="O8" s="9"/>
      <c r="P8" s="6">
        <v>0</v>
      </c>
      <c r="Q8" s="9"/>
      <c r="R8" s="9"/>
      <c r="S8" s="9"/>
      <c r="T8" s="6">
        <v>1</v>
      </c>
      <c r="U8" s="9"/>
      <c r="V8" s="9"/>
      <c r="W8" s="9"/>
      <c r="X8" s="6">
        <v>1</v>
      </c>
      <c r="Y8" s="9"/>
      <c r="Z8" s="9"/>
      <c r="AA8" s="9"/>
      <c r="AB8" s="6">
        <v>1</v>
      </c>
      <c r="AC8" s="9"/>
      <c r="AD8" s="9"/>
      <c r="AE8" s="9"/>
      <c r="AF8" s="6">
        <v>0</v>
      </c>
      <c r="AG8" s="9"/>
      <c r="AH8" s="9"/>
      <c r="AI8" s="9"/>
      <c r="AJ8" s="6">
        <v>2</v>
      </c>
      <c r="AK8" s="9"/>
      <c r="AL8" s="9"/>
      <c r="AM8" s="9"/>
      <c r="AN8" s="6">
        <v>2</v>
      </c>
      <c r="AO8" s="9"/>
      <c r="AP8" s="9"/>
      <c r="AQ8" s="9"/>
      <c r="AR8" s="9"/>
      <c r="AS8" s="6">
        <f t="shared" si="0"/>
        <v>8</v>
      </c>
      <c r="AT8" s="9"/>
      <c r="AU8" s="6">
        <f t="shared" si="1"/>
        <v>0</v>
      </c>
      <c r="AV8" s="9"/>
      <c r="AW8" s="7">
        <f t="shared" si="2"/>
        <v>8</v>
      </c>
    </row>
    <row r="9" spans="1:49" ht="21" customHeight="1">
      <c r="B9" s="5" t="s">
        <v>25</v>
      </c>
      <c r="C9" s="9"/>
      <c r="D9" s="9"/>
      <c r="E9" s="9"/>
      <c r="F9" s="9"/>
      <c r="G9" s="9"/>
      <c r="H9" s="6">
        <v>0</v>
      </c>
      <c r="I9" s="9"/>
      <c r="J9" s="6">
        <v>0</v>
      </c>
      <c r="K9" s="9"/>
      <c r="L9" s="6">
        <v>0</v>
      </c>
      <c r="M9" s="9"/>
      <c r="N9" s="6">
        <v>0</v>
      </c>
      <c r="O9" s="9"/>
      <c r="P9" s="6">
        <v>0</v>
      </c>
      <c r="Q9" s="9"/>
      <c r="R9" s="6">
        <v>0</v>
      </c>
      <c r="S9" s="9"/>
      <c r="T9" s="6">
        <v>1</v>
      </c>
      <c r="U9" s="9"/>
      <c r="V9" s="6">
        <v>1</v>
      </c>
      <c r="W9" s="9"/>
      <c r="X9" s="6">
        <v>0</v>
      </c>
      <c r="Y9" s="9"/>
      <c r="Z9" s="6">
        <v>0</v>
      </c>
      <c r="AA9" s="9"/>
      <c r="AB9" s="6">
        <v>0</v>
      </c>
      <c r="AC9" s="9"/>
      <c r="AD9" s="6">
        <v>0</v>
      </c>
      <c r="AE9" s="9"/>
      <c r="AF9" s="6">
        <v>0</v>
      </c>
      <c r="AG9" s="9"/>
      <c r="AH9" s="6">
        <v>0</v>
      </c>
      <c r="AI9" s="9"/>
      <c r="AJ9" s="6">
        <v>0</v>
      </c>
      <c r="AK9" s="9"/>
      <c r="AL9" s="6">
        <v>0</v>
      </c>
      <c r="AM9" s="9"/>
      <c r="AN9" s="6">
        <v>0</v>
      </c>
      <c r="AO9" s="9"/>
      <c r="AP9" s="6">
        <v>0</v>
      </c>
      <c r="AQ9" s="9"/>
      <c r="AR9" s="9"/>
      <c r="AS9" s="6">
        <f t="shared" si="0"/>
        <v>1</v>
      </c>
      <c r="AT9" s="9"/>
      <c r="AU9" s="6">
        <f t="shared" si="1"/>
        <v>1</v>
      </c>
      <c r="AV9" s="9"/>
      <c r="AW9" s="7">
        <f t="shared" si="2"/>
        <v>2</v>
      </c>
    </row>
    <row r="10" spans="1:49" ht="21" customHeight="1">
      <c r="B10" s="5" t="s">
        <v>23</v>
      </c>
      <c r="C10" s="9"/>
      <c r="D10" s="9"/>
      <c r="E10" s="9"/>
      <c r="F10" s="9"/>
      <c r="G10" s="9"/>
      <c r="H10" s="6">
        <v>0</v>
      </c>
      <c r="I10" s="9"/>
      <c r="J10" s="6">
        <v>0</v>
      </c>
      <c r="K10" s="9"/>
      <c r="L10" s="6">
        <v>1</v>
      </c>
      <c r="M10" s="9"/>
      <c r="N10" s="6">
        <v>0</v>
      </c>
      <c r="O10" s="9"/>
      <c r="P10" s="6">
        <v>0</v>
      </c>
      <c r="Q10" s="9"/>
      <c r="R10" s="6">
        <v>1</v>
      </c>
      <c r="S10" s="9"/>
      <c r="T10" s="6">
        <v>0</v>
      </c>
      <c r="U10" s="9"/>
      <c r="V10" s="6">
        <v>1</v>
      </c>
      <c r="W10" s="9"/>
      <c r="X10" s="6">
        <v>1</v>
      </c>
      <c r="Y10" s="9"/>
      <c r="Z10" s="6">
        <v>0</v>
      </c>
      <c r="AA10" s="9"/>
      <c r="AB10" s="6">
        <v>1</v>
      </c>
      <c r="AC10" s="9"/>
      <c r="AD10" s="6">
        <v>2</v>
      </c>
      <c r="AE10" s="9"/>
      <c r="AF10" s="6">
        <v>0</v>
      </c>
      <c r="AG10" s="9"/>
      <c r="AH10" s="6">
        <v>0</v>
      </c>
      <c r="AI10" s="9"/>
      <c r="AJ10" s="6">
        <v>0</v>
      </c>
      <c r="AK10" s="9"/>
      <c r="AL10" s="6">
        <v>1</v>
      </c>
      <c r="AM10" s="9"/>
      <c r="AN10" s="6">
        <v>0</v>
      </c>
      <c r="AO10" s="9"/>
      <c r="AP10" s="6">
        <v>0</v>
      </c>
      <c r="AQ10" s="9"/>
      <c r="AR10" s="9"/>
      <c r="AS10" s="6">
        <f t="shared" si="0"/>
        <v>3</v>
      </c>
      <c r="AT10" s="9"/>
      <c r="AU10" s="6">
        <f t="shared" si="1"/>
        <v>5</v>
      </c>
      <c r="AV10" s="9"/>
      <c r="AW10" s="7">
        <f t="shared" si="2"/>
        <v>8</v>
      </c>
    </row>
    <row r="11" spans="1:49" ht="21" customHeight="1">
      <c r="B11" s="5" t="s">
        <v>21</v>
      </c>
      <c r="C11" s="9"/>
      <c r="D11" s="9"/>
      <c r="E11" s="9"/>
      <c r="F11" s="9"/>
      <c r="G11" s="9"/>
      <c r="H11" s="6">
        <v>0</v>
      </c>
      <c r="I11" s="9"/>
      <c r="J11" s="6">
        <v>0</v>
      </c>
      <c r="K11" s="9"/>
      <c r="L11" s="6">
        <v>0</v>
      </c>
      <c r="M11" s="9"/>
      <c r="N11" s="6">
        <v>0</v>
      </c>
      <c r="O11" s="9"/>
      <c r="P11" s="6">
        <v>0</v>
      </c>
      <c r="Q11" s="9"/>
      <c r="R11" s="6">
        <v>1</v>
      </c>
      <c r="S11" s="9"/>
      <c r="T11" s="6">
        <v>0</v>
      </c>
      <c r="U11" s="9"/>
      <c r="V11" s="6">
        <v>0</v>
      </c>
      <c r="W11" s="9"/>
      <c r="X11" s="6">
        <v>1</v>
      </c>
      <c r="Y11" s="9"/>
      <c r="Z11" s="6">
        <v>0</v>
      </c>
      <c r="AA11" s="9"/>
      <c r="AB11" s="6">
        <v>0</v>
      </c>
      <c r="AC11" s="9"/>
      <c r="AD11" s="6">
        <v>0</v>
      </c>
      <c r="AE11" s="9"/>
      <c r="AF11" s="6">
        <v>0</v>
      </c>
      <c r="AG11" s="9"/>
      <c r="AH11" s="6">
        <v>1</v>
      </c>
      <c r="AI11" s="9"/>
      <c r="AJ11" s="6">
        <v>0</v>
      </c>
      <c r="AK11" s="9"/>
      <c r="AL11" s="6">
        <v>0</v>
      </c>
      <c r="AM11" s="9"/>
      <c r="AN11" s="6">
        <v>0</v>
      </c>
      <c r="AO11" s="9"/>
      <c r="AP11" s="6">
        <v>0</v>
      </c>
      <c r="AQ11" s="9"/>
      <c r="AR11" s="9"/>
      <c r="AS11" s="6">
        <f t="shared" si="0"/>
        <v>1</v>
      </c>
      <c r="AT11" s="9"/>
      <c r="AU11" s="6">
        <f t="shared" si="1"/>
        <v>2</v>
      </c>
      <c r="AV11" s="9"/>
      <c r="AW11" s="7">
        <f t="shared" si="2"/>
        <v>3</v>
      </c>
    </row>
    <row r="12" spans="1:49" ht="21" customHeight="1">
      <c r="B12" s="5" t="s">
        <v>20</v>
      </c>
      <c r="C12" s="9"/>
      <c r="D12" s="6">
        <v>1</v>
      </c>
      <c r="E12" s="9"/>
      <c r="F12" s="9"/>
      <c r="G12" s="9"/>
      <c r="H12" s="6">
        <v>0</v>
      </c>
      <c r="I12" s="9"/>
      <c r="J12" s="9"/>
      <c r="K12" s="9"/>
      <c r="L12" s="6">
        <v>0</v>
      </c>
      <c r="M12" s="9"/>
      <c r="N12" s="9"/>
      <c r="O12" s="9"/>
      <c r="P12" s="6">
        <v>0</v>
      </c>
      <c r="Q12" s="9"/>
      <c r="R12" s="9"/>
      <c r="S12" s="9"/>
      <c r="T12" s="6">
        <v>0</v>
      </c>
      <c r="U12" s="9"/>
      <c r="V12" s="9"/>
      <c r="W12" s="9"/>
      <c r="X12" s="6">
        <v>0</v>
      </c>
      <c r="Y12" s="9"/>
      <c r="Z12" s="9"/>
      <c r="AA12" s="9"/>
      <c r="AB12" s="6">
        <v>0</v>
      </c>
      <c r="AC12" s="9"/>
      <c r="AD12" s="9"/>
      <c r="AE12" s="9"/>
      <c r="AF12" s="6">
        <v>0</v>
      </c>
      <c r="AG12" s="9"/>
      <c r="AH12" s="9"/>
      <c r="AI12" s="9"/>
      <c r="AJ12" s="6">
        <v>0</v>
      </c>
      <c r="AK12" s="9"/>
      <c r="AL12" s="9"/>
      <c r="AM12" s="9"/>
      <c r="AN12" s="6">
        <v>1</v>
      </c>
      <c r="AO12" s="9"/>
      <c r="AP12" s="9"/>
      <c r="AQ12" s="9"/>
      <c r="AR12" s="9"/>
      <c r="AS12" s="6">
        <f t="shared" si="0"/>
        <v>2</v>
      </c>
      <c r="AT12" s="9"/>
      <c r="AU12" s="6">
        <f t="shared" si="1"/>
        <v>0</v>
      </c>
      <c r="AV12" s="9"/>
      <c r="AW12" s="7">
        <f t="shared" si="2"/>
        <v>2</v>
      </c>
    </row>
    <row r="13" spans="1:49" ht="21" customHeight="1">
      <c r="B13" s="5" t="s">
        <v>19</v>
      </c>
      <c r="C13" s="6">
        <v>1</v>
      </c>
      <c r="D13" s="9"/>
      <c r="E13" s="9"/>
      <c r="F13" s="9"/>
      <c r="G13" s="9"/>
      <c r="H13" s="6">
        <v>0</v>
      </c>
      <c r="I13" s="9"/>
      <c r="J13" s="9"/>
      <c r="K13" s="9"/>
      <c r="L13" s="6">
        <v>0</v>
      </c>
      <c r="M13" s="9"/>
      <c r="N13" s="9"/>
      <c r="O13" s="9"/>
      <c r="P13" s="6">
        <v>0</v>
      </c>
      <c r="Q13" s="9"/>
      <c r="R13" s="9"/>
      <c r="S13" s="9"/>
      <c r="T13" s="6">
        <v>0</v>
      </c>
      <c r="U13" s="9"/>
      <c r="V13" s="9"/>
      <c r="W13" s="9"/>
      <c r="X13" s="6">
        <v>0</v>
      </c>
      <c r="Y13" s="9"/>
      <c r="Z13" s="9"/>
      <c r="AA13" s="9"/>
      <c r="AB13" s="6">
        <v>0</v>
      </c>
      <c r="AC13" s="9"/>
      <c r="AD13" s="9"/>
      <c r="AE13" s="9"/>
      <c r="AF13" s="6">
        <v>1</v>
      </c>
      <c r="AG13" s="9"/>
      <c r="AH13" s="9"/>
      <c r="AI13" s="9"/>
      <c r="AJ13" s="6">
        <v>2</v>
      </c>
      <c r="AK13" s="9"/>
      <c r="AL13" s="9"/>
      <c r="AM13" s="9"/>
      <c r="AN13" s="6">
        <v>2</v>
      </c>
      <c r="AO13" s="9"/>
      <c r="AP13" s="9"/>
      <c r="AQ13" s="9"/>
      <c r="AR13" s="6">
        <f t="shared" ref="AR13" si="3">C13</f>
        <v>1</v>
      </c>
      <c r="AS13" s="6">
        <f t="shared" si="0"/>
        <v>5</v>
      </c>
      <c r="AT13" s="9"/>
      <c r="AU13" s="6">
        <f t="shared" si="1"/>
        <v>0</v>
      </c>
      <c r="AV13" s="9"/>
      <c r="AW13" s="7">
        <f t="shared" si="2"/>
        <v>6</v>
      </c>
    </row>
    <row r="14" spans="1:49" ht="21" customHeight="1">
      <c r="B14" s="5" t="s">
        <v>44</v>
      </c>
      <c r="C14" s="9"/>
      <c r="D14" s="9"/>
      <c r="E14" s="9"/>
      <c r="F14" s="9"/>
      <c r="G14" s="9"/>
      <c r="H14" s="6">
        <v>0</v>
      </c>
      <c r="I14" s="9"/>
      <c r="J14" s="6">
        <v>0</v>
      </c>
      <c r="K14" s="9"/>
      <c r="L14" s="6">
        <v>1</v>
      </c>
      <c r="M14" s="9"/>
      <c r="N14" s="6">
        <v>1</v>
      </c>
      <c r="O14" s="9"/>
      <c r="P14" s="6">
        <v>0</v>
      </c>
      <c r="Q14" s="9"/>
      <c r="R14" s="6">
        <v>0</v>
      </c>
      <c r="S14" s="9"/>
      <c r="T14" s="6">
        <v>0</v>
      </c>
      <c r="U14" s="9"/>
      <c r="V14" s="6">
        <v>2</v>
      </c>
      <c r="W14" s="9"/>
      <c r="X14" s="6">
        <v>0</v>
      </c>
      <c r="Y14" s="9"/>
      <c r="Z14" s="6">
        <v>1</v>
      </c>
      <c r="AA14" s="9"/>
      <c r="AB14" s="6">
        <v>0</v>
      </c>
      <c r="AC14" s="9"/>
      <c r="AD14" s="6">
        <v>1</v>
      </c>
      <c r="AE14" s="9"/>
      <c r="AF14" s="6">
        <v>1</v>
      </c>
      <c r="AG14" s="9"/>
      <c r="AH14" s="6">
        <v>0</v>
      </c>
      <c r="AI14" s="9"/>
      <c r="AJ14" s="6">
        <v>1</v>
      </c>
      <c r="AK14" s="9"/>
      <c r="AL14" s="6">
        <v>1</v>
      </c>
      <c r="AM14" s="9"/>
      <c r="AN14" s="6">
        <v>1</v>
      </c>
      <c r="AO14" s="9"/>
      <c r="AP14" s="6">
        <v>1</v>
      </c>
      <c r="AQ14" s="9"/>
      <c r="AR14" s="9"/>
      <c r="AS14" s="6">
        <f t="shared" si="0"/>
        <v>4</v>
      </c>
      <c r="AT14" s="9"/>
      <c r="AU14" s="6">
        <f t="shared" si="1"/>
        <v>7</v>
      </c>
      <c r="AV14" s="9"/>
      <c r="AW14" s="7">
        <f t="shared" si="2"/>
        <v>11</v>
      </c>
    </row>
    <row r="15" spans="1:49" ht="21" customHeight="1">
      <c r="B15" s="5" t="s">
        <v>18</v>
      </c>
      <c r="C15" s="9"/>
      <c r="D15" s="6">
        <v>1</v>
      </c>
      <c r="E15" s="9"/>
      <c r="F15" s="6">
        <v>1</v>
      </c>
      <c r="G15" s="9"/>
      <c r="H15" s="6">
        <v>0</v>
      </c>
      <c r="I15" s="9"/>
      <c r="J15" s="6">
        <v>0</v>
      </c>
      <c r="K15" s="9"/>
      <c r="L15" s="6">
        <v>4</v>
      </c>
      <c r="M15" s="9"/>
      <c r="N15" s="6">
        <v>0</v>
      </c>
      <c r="O15" s="9"/>
      <c r="P15" s="6">
        <v>1</v>
      </c>
      <c r="Q15" s="9"/>
      <c r="R15" s="6">
        <v>0</v>
      </c>
      <c r="S15" s="9"/>
      <c r="T15" s="6">
        <v>0</v>
      </c>
      <c r="U15" s="9"/>
      <c r="V15" s="6">
        <v>0</v>
      </c>
      <c r="W15" s="9"/>
      <c r="X15" s="6">
        <v>0</v>
      </c>
      <c r="Y15" s="9"/>
      <c r="Z15" s="6">
        <v>0</v>
      </c>
      <c r="AA15" s="9"/>
      <c r="AB15" s="6">
        <v>0</v>
      </c>
      <c r="AC15" s="9"/>
      <c r="AD15" s="6">
        <v>1</v>
      </c>
      <c r="AE15" s="9"/>
      <c r="AF15" s="6">
        <v>0</v>
      </c>
      <c r="AG15" s="9"/>
      <c r="AH15" s="6">
        <v>3</v>
      </c>
      <c r="AI15" s="9"/>
      <c r="AJ15" s="6">
        <v>0</v>
      </c>
      <c r="AK15" s="9"/>
      <c r="AL15" s="6">
        <v>3</v>
      </c>
      <c r="AM15" s="9"/>
      <c r="AN15" s="6">
        <v>0</v>
      </c>
      <c r="AO15" s="9"/>
      <c r="AP15" s="6">
        <v>0</v>
      </c>
      <c r="AQ15" s="9"/>
      <c r="AR15" s="9"/>
      <c r="AS15" s="6">
        <f t="shared" si="0"/>
        <v>6</v>
      </c>
      <c r="AT15" s="9"/>
      <c r="AU15" s="6">
        <f t="shared" si="1"/>
        <v>8</v>
      </c>
      <c r="AV15" s="9"/>
      <c r="AW15" s="7">
        <f t="shared" si="2"/>
        <v>14</v>
      </c>
    </row>
    <row r="16" spans="1:49" ht="21" customHeight="1">
      <c r="B16" s="5" t="s">
        <v>16</v>
      </c>
      <c r="C16" s="9"/>
      <c r="D16" s="9"/>
      <c r="E16" s="9"/>
      <c r="F16" s="9"/>
      <c r="G16" s="9"/>
      <c r="H16" s="6">
        <v>0</v>
      </c>
      <c r="I16" s="9"/>
      <c r="J16" s="9"/>
      <c r="K16" s="9"/>
      <c r="L16" s="6">
        <v>0</v>
      </c>
      <c r="M16" s="9"/>
      <c r="N16" s="9"/>
      <c r="O16" s="9"/>
      <c r="P16" s="6">
        <v>0</v>
      </c>
      <c r="Q16" s="9"/>
      <c r="R16" s="9"/>
      <c r="S16" s="9"/>
      <c r="T16" s="6">
        <v>0</v>
      </c>
      <c r="U16" s="9"/>
      <c r="V16" s="9"/>
      <c r="W16" s="9"/>
      <c r="X16" s="6">
        <v>0</v>
      </c>
      <c r="Y16" s="9"/>
      <c r="Z16" s="9"/>
      <c r="AA16" s="9"/>
      <c r="AB16" s="6">
        <v>1</v>
      </c>
      <c r="AC16" s="9"/>
      <c r="AD16" s="9"/>
      <c r="AE16" s="9"/>
      <c r="AF16" s="6">
        <v>1</v>
      </c>
      <c r="AG16" s="9"/>
      <c r="AH16" s="9"/>
      <c r="AI16" s="9"/>
      <c r="AJ16" s="6">
        <v>0</v>
      </c>
      <c r="AK16" s="9"/>
      <c r="AL16" s="9"/>
      <c r="AM16" s="9"/>
      <c r="AN16" s="6">
        <v>0</v>
      </c>
      <c r="AO16" s="9"/>
      <c r="AP16" s="9"/>
      <c r="AQ16" s="9"/>
      <c r="AR16" s="9"/>
      <c r="AS16" s="6">
        <f t="shared" si="0"/>
        <v>2</v>
      </c>
      <c r="AT16" s="9"/>
      <c r="AU16" s="6">
        <f t="shared" si="1"/>
        <v>0</v>
      </c>
      <c r="AV16" s="9"/>
      <c r="AW16" s="7">
        <f t="shared" si="2"/>
        <v>2</v>
      </c>
    </row>
    <row r="17" spans="2:49" ht="21" customHeight="1">
      <c r="B17" s="5" t="s">
        <v>12</v>
      </c>
      <c r="C17" s="9"/>
      <c r="D17" s="9"/>
      <c r="E17" s="9"/>
      <c r="F17" s="9"/>
      <c r="G17" s="9"/>
      <c r="H17" s="6">
        <v>2</v>
      </c>
      <c r="I17" s="9"/>
      <c r="J17" s="9"/>
      <c r="K17" s="9"/>
      <c r="L17" s="6">
        <v>1</v>
      </c>
      <c r="M17" s="9"/>
      <c r="N17" s="9"/>
      <c r="O17" s="9"/>
      <c r="P17" s="6">
        <v>1</v>
      </c>
      <c r="Q17" s="9"/>
      <c r="R17" s="9"/>
      <c r="S17" s="9"/>
      <c r="T17" s="6">
        <v>1</v>
      </c>
      <c r="U17" s="9"/>
      <c r="V17" s="9"/>
      <c r="W17" s="9"/>
      <c r="X17" s="6">
        <v>5</v>
      </c>
      <c r="Y17" s="9"/>
      <c r="Z17" s="9"/>
      <c r="AA17" s="9"/>
      <c r="AB17" s="6">
        <v>5</v>
      </c>
      <c r="AC17" s="9"/>
      <c r="AD17" s="9"/>
      <c r="AE17" s="9"/>
      <c r="AF17" s="6">
        <v>1</v>
      </c>
      <c r="AG17" s="9"/>
      <c r="AH17" s="9"/>
      <c r="AI17" s="9"/>
      <c r="AJ17" s="6">
        <v>1</v>
      </c>
      <c r="AK17" s="9"/>
      <c r="AL17" s="9"/>
      <c r="AM17" s="9"/>
      <c r="AN17" s="6">
        <v>1</v>
      </c>
      <c r="AO17" s="9"/>
      <c r="AP17" s="9"/>
      <c r="AQ17" s="9"/>
      <c r="AR17" s="9"/>
      <c r="AS17" s="6">
        <f t="shared" si="0"/>
        <v>18</v>
      </c>
      <c r="AT17" s="9"/>
      <c r="AU17" s="6">
        <f t="shared" si="1"/>
        <v>0</v>
      </c>
      <c r="AV17" s="9"/>
      <c r="AW17" s="7">
        <f t="shared" si="2"/>
        <v>18</v>
      </c>
    </row>
    <row r="18" spans="2:49" ht="21" customHeight="1">
      <c r="B18" s="5" t="s">
        <v>10</v>
      </c>
      <c r="C18" s="9"/>
      <c r="D18" s="9"/>
      <c r="E18" s="9"/>
      <c r="F18" s="9"/>
      <c r="G18" s="9"/>
      <c r="H18" s="6">
        <v>0</v>
      </c>
      <c r="I18" s="9"/>
      <c r="J18" s="6">
        <v>1</v>
      </c>
      <c r="K18" s="9"/>
      <c r="L18" s="6">
        <v>1</v>
      </c>
      <c r="M18" s="9"/>
      <c r="N18" s="6">
        <v>0</v>
      </c>
      <c r="O18" s="9"/>
      <c r="P18" s="6">
        <v>2</v>
      </c>
      <c r="Q18" s="9"/>
      <c r="R18" s="6">
        <v>0</v>
      </c>
      <c r="S18" s="9"/>
      <c r="T18" s="6">
        <v>0</v>
      </c>
      <c r="U18" s="9"/>
      <c r="V18" s="6">
        <v>1</v>
      </c>
      <c r="W18" s="9"/>
      <c r="X18" s="6">
        <v>1</v>
      </c>
      <c r="Y18" s="9"/>
      <c r="Z18" s="6">
        <v>0</v>
      </c>
      <c r="AA18" s="9"/>
      <c r="AB18" s="6">
        <v>1</v>
      </c>
      <c r="AC18" s="9"/>
      <c r="AD18" s="6">
        <v>1</v>
      </c>
      <c r="AE18" s="9"/>
      <c r="AF18" s="6">
        <v>1</v>
      </c>
      <c r="AG18" s="9"/>
      <c r="AH18" s="6">
        <v>0</v>
      </c>
      <c r="AI18" s="9"/>
      <c r="AJ18" s="6">
        <v>0</v>
      </c>
      <c r="AK18" s="9"/>
      <c r="AL18" s="6">
        <v>0</v>
      </c>
      <c r="AM18" s="9"/>
      <c r="AN18" s="6">
        <v>0</v>
      </c>
      <c r="AO18" s="9"/>
      <c r="AP18" s="6">
        <v>1</v>
      </c>
      <c r="AQ18" s="9"/>
      <c r="AR18" s="9"/>
      <c r="AS18" s="6">
        <f t="shared" si="0"/>
        <v>6</v>
      </c>
      <c r="AT18" s="9"/>
      <c r="AU18" s="6">
        <f t="shared" si="1"/>
        <v>4</v>
      </c>
      <c r="AV18" s="9"/>
      <c r="AW18" s="7">
        <f t="shared" si="2"/>
        <v>10</v>
      </c>
    </row>
    <row r="19" spans="2:49" ht="21" customHeight="1">
      <c r="B19" s="5" t="s">
        <v>45</v>
      </c>
      <c r="C19" s="9"/>
      <c r="D19" s="9"/>
      <c r="E19" s="9"/>
      <c r="F19" s="9"/>
      <c r="G19" s="9"/>
      <c r="H19" s="6">
        <v>0</v>
      </c>
      <c r="I19" s="9"/>
      <c r="J19" s="6">
        <v>0</v>
      </c>
      <c r="K19" s="9"/>
      <c r="L19" s="6">
        <v>0</v>
      </c>
      <c r="M19" s="9"/>
      <c r="N19" s="6">
        <v>1</v>
      </c>
      <c r="O19" s="9"/>
      <c r="P19" s="6">
        <v>0</v>
      </c>
      <c r="Q19" s="9"/>
      <c r="R19" s="6">
        <v>0</v>
      </c>
      <c r="S19" s="9"/>
      <c r="T19" s="6">
        <v>1</v>
      </c>
      <c r="U19" s="9"/>
      <c r="V19" s="6">
        <v>0</v>
      </c>
      <c r="W19" s="9"/>
      <c r="X19" s="6">
        <v>1</v>
      </c>
      <c r="Y19" s="9"/>
      <c r="Z19" s="6">
        <v>0</v>
      </c>
      <c r="AA19" s="9"/>
      <c r="AB19" s="6">
        <v>0</v>
      </c>
      <c r="AC19" s="9"/>
      <c r="AD19" s="6">
        <v>0</v>
      </c>
      <c r="AE19" s="9"/>
      <c r="AF19" s="6">
        <v>1</v>
      </c>
      <c r="AG19" s="9"/>
      <c r="AH19" s="6">
        <v>1</v>
      </c>
      <c r="AI19" s="9"/>
      <c r="AJ19" s="6">
        <v>0</v>
      </c>
      <c r="AK19" s="9"/>
      <c r="AL19" s="6">
        <v>0</v>
      </c>
      <c r="AM19" s="9"/>
      <c r="AN19" s="6">
        <v>0</v>
      </c>
      <c r="AO19" s="9"/>
      <c r="AP19" s="6">
        <v>0</v>
      </c>
      <c r="AQ19" s="9"/>
      <c r="AR19" s="9"/>
      <c r="AS19" s="6">
        <f t="shared" si="0"/>
        <v>3</v>
      </c>
      <c r="AT19" s="9"/>
      <c r="AU19" s="6">
        <f t="shared" si="1"/>
        <v>2</v>
      </c>
      <c r="AV19" s="9"/>
      <c r="AW19" s="7">
        <f t="shared" si="2"/>
        <v>5</v>
      </c>
    </row>
    <row r="20" spans="2:49" ht="21" customHeight="1">
      <c r="B20" s="5" t="s">
        <v>29</v>
      </c>
      <c r="C20" s="6">
        <v>6</v>
      </c>
      <c r="D20" s="6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6">
        <f t="shared" ref="AR20:AR29" si="4">C20</f>
        <v>6</v>
      </c>
      <c r="AS20" s="6">
        <f t="shared" si="0"/>
        <v>0</v>
      </c>
      <c r="AT20" s="9"/>
      <c r="AU20" s="6">
        <f t="shared" si="1"/>
        <v>0</v>
      </c>
      <c r="AV20" s="9"/>
      <c r="AW20" s="7">
        <f t="shared" si="2"/>
        <v>6</v>
      </c>
    </row>
    <row r="21" spans="2:49" ht="21" customHeight="1">
      <c r="B21" s="5" t="s">
        <v>27</v>
      </c>
      <c r="C21" s="6">
        <v>2</v>
      </c>
      <c r="D21" s="6">
        <v>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6">
        <f t="shared" si="4"/>
        <v>2</v>
      </c>
      <c r="AS21" s="6">
        <f t="shared" si="0"/>
        <v>3</v>
      </c>
      <c r="AT21" s="9"/>
      <c r="AU21" s="6">
        <f t="shared" si="1"/>
        <v>0</v>
      </c>
      <c r="AV21" s="9"/>
      <c r="AW21" s="7">
        <f t="shared" si="2"/>
        <v>5</v>
      </c>
    </row>
    <row r="22" spans="2:49" ht="21" customHeight="1">
      <c r="B22" s="5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6">
        <f t="shared" si="4"/>
        <v>0</v>
      </c>
      <c r="AS22" s="6">
        <f t="shared" si="0"/>
        <v>0</v>
      </c>
      <c r="AT22" s="9"/>
      <c r="AU22" s="6">
        <f t="shared" si="1"/>
        <v>0</v>
      </c>
      <c r="AV22" s="9"/>
      <c r="AW22" s="7">
        <f t="shared" si="2"/>
        <v>0</v>
      </c>
    </row>
    <row r="23" spans="2:49" ht="21" customHeight="1">
      <c r="B23" s="5" t="s">
        <v>22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6">
        <f t="shared" si="4"/>
        <v>0</v>
      </c>
      <c r="AS23" s="6">
        <f t="shared" si="0"/>
        <v>0</v>
      </c>
      <c r="AT23" s="9"/>
      <c r="AU23" s="6">
        <f t="shared" si="1"/>
        <v>0</v>
      </c>
      <c r="AV23" s="9"/>
      <c r="AW23" s="7">
        <f t="shared" si="2"/>
        <v>0</v>
      </c>
    </row>
    <row r="24" spans="2:49" ht="21" customHeight="1">
      <c r="B24" s="5" t="s">
        <v>17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6">
        <f t="shared" si="4"/>
        <v>0</v>
      </c>
      <c r="AS24" s="6">
        <f t="shared" si="0"/>
        <v>0</v>
      </c>
      <c r="AT24" s="9"/>
      <c r="AU24" s="6">
        <f t="shared" si="1"/>
        <v>0</v>
      </c>
      <c r="AV24" s="9"/>
      <c r="AW24" s="7">
        <f t="shared" si="2"/>
        <v>0</v>
      </c>
    </row>
    <row r="25" spans="2:49" ht="21" customHeight="1">
      <c r="B25" s="5" t="s">
        <v>15</v>
      </c>
      <c r="C25" s="6">
        <v>1</v>
      </c>
      <c r="D25" s="6">
        <v>2</v>
      </c>
      <c r="E25" s="9"/>
      <c r="F25" s="6">
        <v>1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6">
        <f t="shared" si="4"/>
        <v>1</v>
      </c>
      <c r="AS25" s="6">
        <f t="shared" si="0"/>
        <v>2</v>
      </c>
      <c r="AT25" s="9"/>
      <c r="AU25" s="6">
        <f t="shared" si="1"/>
        <v>1</v>
      </c>
      <c r="AV25" s="9"/>
      <c r="AW25" s="7">
        <f t="shared" si="2"/>
        <v>4</v>
      </c>
    </row>
    <row r="26" spans="2:49" ht="21" customHeight="1">
      <c r="B26" s="5" t="s">
        <v>38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6">
        <f t="shared" si="4"/>
        <v>0</v>
      </c>
      <c r="AS26" s="6">
        <f t="shared" si="0"/>
        <v>0</v>
      </c>
      <c r="AT26" s="9"/>
      <c r="AU26" s="6">
        <f t="shared" si="1"/>
        <v>0</v>
      </c>
      <c r="AV26" s="9"/>
      <c r="AW26" s="7">
        <f t="shared" si="2"/>
        <v>0</v>
      </c>
    </row>
    <row r="27" spans="2:49" ht="21" customHeight="1">
      <c r="B27" s="5" t="s">
        <v>14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6">
        <f t="shared" si="4"/>
        <v>0</v>
      </c>
      <c r="AS27" s="6">
        <f t="shared" si="0"/>
        <v>0</v>
      </c>
      <c r="AT27" s="9"/>
      <c r="AU27" s="6">
        <f t="shared" si="1"/>
        <v>0</v>
      </c>
      <c r="AV27" s="9"/>
      <c r="AW27" s="7">
        <f t="shared" si="2"/>
        <v>0</v>
      </c>
    </row>
    <row r="28" spans="2:49" ht="21" customHeight="1">
      <c r="B28" s="5" t="s">
        <v>13</v>
      </c>
      <c r="C28" s="6">
        <v>3</v>
      </c>
      <c r="D28" s="6">
        <v>6</v>
      </c>
      <c r="E28" s="9"/>
      <c r="F28" s="6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6">
        <f t="shared" si="4"/>
        <v>3</v>
      </c>
      <c r="AS28" s="6">
        <f t="shared" si="0"/>
        <v>6</v>
      </c>
      <c r="AT28" s="9"/>
      <c r="AU28" s="6">
        <f t="shared" si="1"/>
        <v>0</v>
      </c>
      <c r="AV28" s="9"/>
      <c r="AW28" s="7">
        <f t="shared" si="2"/>
        <v>9</v>
      </c>
    </row>
    <row r="29" spans="2:49" ht="21" customHeight="1">
      <c r="B29" s="5" t="s">
        <v>11</v>
      </c>
      <c r="C29" s="6">
        <v>1</v>
      </c>
      <c r="D29" s="6">
        <v>6</v>
      </c>
      <c r="E29" s="9"/>
      <c r="F29" s="6">
        <v>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6">
        <f t="shared" si="4"/>
        <v>1</v>
      </c>
      <c r="AS29" s="6">
        <f t="shared" si="0"/>
        <v>6</v>
      </c>
      <c r="AT29" s="9"/>
      <c r="AU29" s="6">
        <f t="shared" si="1"/>
        <v>2</v>
      </c>
      <c r="AV29" s="9"/>
      <c r="AW29" s="7">
        <f t="shared" si="2"/>
        <v>9</v>
      </c>
    </row>
    <row r="30" spans="2:49" s="16" customFormat="1" ht="53.25" customHeight="1">
      <c r="B30" s="14" t="s">
        <v>39</v>
      </c>
      <c r="C30" s="15">
        <f t="shared" ref="C30:AW30" si="5">SUM(C5:C29)</f>
        <v>14</v>
      </c>
      <c r="D30" s="15">
        <f t="shared" si="5"/>
        <v>19</v>
      </c>
      <c r="E30" s="15">
        <f t="shared" si="5"/>
        <v>0</v>
      </c>
      <c r="F30" s="15">
        <f t="shared" si="5"/>
        <v>4</v>
      </c>
      <c r="G30" s="15">
        <f t="shared" si="5"/>
        <v>0</v>
      </c>
      <c r="H30" s="15">
        <f t="shared" si="5"/>
        <v>3</v>
      </c>
      <c r="I30" s="15">
        <f t="shared" si="5"/>
        <v>0</v>
      </c>
      <c r="J30" s="15">
        <f t="shared" si="5"/>
        <v>1</v>
      </c>
      <c r="K30" s="15">
        <f t="shared" si="5"/>
        <v>0</v>
      </c>
      <c r="L30" s="15">
        <f t="shared" si="5"/>
        <v>8</v>
      </c>
      <c r="M30" s="15">
        <f t="shared" si="5"/>
        <v>0</v>
      </c>
      <c r="N30" s="15">
        <f t="shared" si="5"/>
        <v>2</v>
      </c>
      <c r="O30" s="15">
        <f t="shared" si="5"/>
        <v>0</v>
      </c>
      <c r="P30" s="15">
        <f t="shared" si="5"/>
        <v>4</v>
      </c>
      <c r="Q30" s="15">
        <f t="shared" si="5"/>
        <v>0</v>
      </c>
      <c r="R30" s="15">
        <f t="shared" si="5"/>
        <v>2</v>
      </c>
      <c r="S30" s="15">
        <f t="shared" si="5"/>
        <v>0</v>
      </c>
      <c r="T30" s="15">
        <f t="shared" si="5"/>
        <v>4</v>
      </c>
      <c r="U30" s="15">
        <f t="shared" si="5"/>
        <v>0</v>
      </c>
      <c r="V30" s="15">
        <f t="shared" si="5"/>
        <v>5</v>
      </c>
      <c r="W30" s="15">
        <f t="shared" si="5"/>
        <v>0</v>
      </c>
      <c r="X30" s="15">
        <f t="shared" si="5"/>
        <v>10</v>
      </c>
      <c r="Y30" s="15">
        <f t="shared" si="5"/>
        <v>0</v>
      </c>
      <c r="Z30" s="15">
        <f t="shared" si="5"/>
        <v>1</v>
      </c>
      <c r="AA30" s="15">
        <f t="shared" si="5"/>
        <v>0</v>
      </c>
      <c r="AB30" s="15">
        <f t="shared" si="5"/>
        <v>9</v>
      </c>
      <c r="AC30" s="15">
        <f t="shared" si="5"/>
        <v>0</v>
      </c>
      <c r="AD30" s="15">
        <f t="shared" si="5"/>
        <v>5</v>
      </c>
      <c r="AE30" s="15">
        <f t="shared" si="5"/>
        <v>0</v>
      </c>
      <c r="AF30" s="15">
        <f t="shared" si="5"/>
        <v>7</v>
      </c>
      <c r="AG30" s="15">
        <f t="shared" si="5"/>
        <v>0</v>
      </c>
      <c r="AH30" s="15">
        <f t="shared" si="5"/>
        <v>5</v>
      </c>
      <c r="AI30" s="15">
        <f t="shared" si="5"/>
        <v>0</v>
      </c>
      <c r="AJ30" s="15">
        <f t="shared" si="5"/>
        <v>6</v>
      </c>
      <c r="AK30" s="15">
        <f t="shared" si="5"/>
        <v>0</v>
      </c>
      <c r="AL30" s="15">
        <f t="shared" si="5"/>
        <v>5</v>
      </c>
      <c r="AM30" s="15">
        <f t="shared" si="5"/>
        <v>0</v>
      </c>
      <c r="AN30" s="15">
        <f t="shared" si="5"/>
        <v>7</v>
      </c>
      <c r="AO30" s="15">
        <f t="shared" si="5"/>
        <v>0</v>
      </c>
      <c r="AP30" s="15">
        <f t="shared" si="5"/>
        <v>2</v>
      </c>
      <c r="AQ30" s="15">
        <f t="shared" si="5"/>
        <v>0</v>
      </c>
      <c r="AR30" s="15">
        <f t="shared" si="5"/>
        <v>14</v>
      </c>
      <c r="AS30" s="15">
        <f t="shared" si="5"/>
        <v>77</v>
      </c>
      <c r="AT30" s="15">
        <f t="shared" si="5"/>
        <v>0</v>
      </c>
      <c r="AU30" s="15">
        <f t="shared" si="5"/>
        <v>32</v>
      </c>
      <c r="AV30" s="15">
        <f t="shared" si="5"/>
        <v>0</v>
      </c>
      <c r="AW30" s="15">
        <f t="shared" si="5"/>
        <v>123</v>
      </c>
    </row>
    <row r="31" spans="2:49" ht="18.75" customHeight="1">
      <c r="B31" s="5" t="s">
        <v>34</v>
      </c>
      <c r="C31" s="6">
        <v>0</v>
      </c>
      <c r="D31" s="6">
        <v>2</v>
      </c>
      <c r="E31" s="6">
        <v>0</v>
      </c>
      <c r="F31" s="6">
        <v>5</v>
      </c>
      <c r="G31" s="6">
        <v>0</v>
      </c>
      <c r="H31" s="6">
        <v>0</v>
      </c>
      <c r="I31" s="6">
        <v>0</v>
      </c>
      <c r="J31" s="6">
        <v>2</v>
      </c>
      <c r="K31" s="6">
        <v>0</v>
      </c>
      <c r="L31" s="6">
        <v>0</v>
      </c>
      <c r="M31" s="6">
        <v>0</v>
      </c>
      <c r="N31" s="6">
        <v>3</v>
      </c>
      <c r="O31" s="6">
        <v>1</v>
      </c>
      <c r="P31" s="6">
        <v>0</v>
      </c>
      <c r="Q31" s="6">
        <v>0</v>
      </c>
      <c r="R31" s="6">
        <v>2</v>
      </c>
      <c r="S31" s="6">
        <v>0</v>
      </c>
      <c r="T31" s="6">
        <v>0</v>
      </c>
      <c r="U31" s="6">
        <v>0</v>
      </c>
      <c r="V31" s="6">
        <v>1</v>
      </c>
      <c r="W31" s="6">
        <v>2</v>
      </c>
      <c r="X31" s="6">
        <v>0</v>
      </c>
      <c r="Y31" s="6">
        <v>0</v>
      </c>
      <c r="Z31" s="6">
        <v>0</v>
      </c>
      <c r="AA31" s="6">
        <v>2</v>
      </c>
      <c r="AB31" s="6">
        <v>0</v>
      </c>
      <c r="AC31" s="6">
        <v>0</v>
      </c>
      <c r="AD31" s="6">
        <v>0</v>
      </c>
      <c r="AE31" s="6">
        <v>2</v>
      </c>
      <c r="AF31" s="6">
        <v>0</v>
      </c>
      <c r="AG31" s="6">
        <v>0</v>
      </c>
      <c r="AH31" s="6">
        <v>5</v>
      </c>
      <c r="AI31" s="6">
        <v>1</v>
      </c>
      <c r="AJ31" s="6">
        <v>0</v>
      </c>
      <c r="AK31" s="6">
        <v>0</v>
      </c>
      <c r="AL31" s="6">
        <v>5</v>
      </c>
      <c r="AM31" s="6">
        <v>1</v>
      </c>
      <c r="AN31" s="6">
        <v>0</v>
      </c>
      <c r="AO31" s="6">
        <v>0</v>
      </c>
      <c r="AP31" s="6">
        <v>3</v>
      </c>
      <c r="AQ31" s="6">
        <v>5</v>
      </c>
      <c r="AR31" s="6">
        <v>0</v>
      </c>
      <c r="AS31" s="6">
        <f>D31+H31+L31+P31+T31+X31+AB31+AF31+AJ31+AN31</f>
        <v>2</v>
      </c>
      <c r="AT31" s="6">
        <f>E31+I31+M31+Q31+U31+Y31+AC31+AG31+AK31+AO31</f>
        <v>0</v>
      </c>
      <c r="AU31" s="6">
        <f>F31+J31+N31+R31+V31+Z31+AD31+AH31+AL31+AP31</f>
        <v>26</v>
      </c>
      <c r="AV31" s="6">
        <f>G31+K31+O31+S31+W31+AA31+AE31+AI31+AM31+AQ31</f>
        <v>14</v>
      </c>
      <c r="AW31" s="7">
        <f>SUM(C31:AQ31)</f>
        <v>42</v>
      </c>
    </row>
    <row r="32" spans="2:49" s="16" customFormat="1" ht="18" customHeight="1">
      <c r="B32" s="10" t="s">
        <v>31</v>
      </c>
      <c r="C32" s="11">
        <f>C30+C31</f>
        <v>14</v>
      </c>
      <c r="D32" s="11">
        <f>D30+D31</f>
        <v>21</v>
      </c>
      <c r="E32" s="11">
        <f t="shared" ref="E32:G32" si="6">E30+E31</f>
        <v>0</v>
      </c>
      <c r="F32" s="11">
        <f t="shared" si="6"/>
        <v>9</v>
      </c>
      <c r="G32" s="11">
        <f t="shared" si="6"/>
        <v>0</v>
      </c>
      <c r="H32" s="11">
        <f>H30+H31</f>
        <v>3</v>
      </c>
      <c r="I32" s="11">
        <f t="shared" ref="I32:AW32" si="7">I30+I31</f>
        <v>0</v>
      </c>
      <c r="J32" s="11">
        <f t="shared" si="7"/>
        <v>3</v>
      </c>
      <c r="K32" s="11">
        <f t="shared" si="7"/>
        <v>0</v>
      </c>
      <c r="L32" s="11">
        <f t="shared" si="7"/>
        <v>8</v>
      </c>
      <c r="M32" s="11">
        <f t="shared" si="7"/>
        <v>0</v>
      </c>
      <c r="N32" s="11">
        <f t="shared" si="7"/>
        <v>5</v>
      </c>
      <c r="O32" s="11">
        <f t="shared" si="7"/>
        <v>1</v>
      </c>
      <c r="P32" s="11">
        <f t="shared" si="7"/>
        <v>4</v>
      </c>
      <c r="Q32" s="11">
        <f t="shared" si="7"/>
        <v>0</v>
      </c>
      <c r="R32" s="11">
        <f t="shared" si="7"/>
        <v>4</v>
      </c>
      <c r="S32" s="11">
        <f t="shared" si="7"/>
        <v>0</v>
      </c>
      <c r="T32" s="11">
        <f t="shared" si="7"/>
        <v>4</v>
      </c>
      <c r="U32" s="11">
        <f t="shared" si="7"/>
        <v>0</v>
      </c>
      <c r="V32" s="11">
        <f t="shared" si="7"/>
        <v>6</v>
      </c>
      <c r="W32" s="11">
        <f t="shared" si="7"/>
        <v>2</v>
      </c>
      <c r="X32" s="11">
        <f t="shared" si="7"/>
        <v>10</v>
      </c>
      <c r="Y32" s="11">
        <f t="shared" si="7"/>
        <v>0</v>
      </c>
      <c r="Z32" s="11">
        <f t="shared" si="7"/>
        <v>1</v>
      </c>
      <c r="AA32" s="11">
        <f t="shared" si="7"/>
        <v>2</v>
      </c>
      <c r="AB32" s="11">
        <f t="shared" si="7"/>
        <v>9</v>
      </c>
      <c r="AC32" s="11">
        <f t="shared" si="7"/>
        <v>0</v>
      </c>
      <c r="AD32" s="11">
        <f t="shared" si="7"/>
        <v>5</v>
      </c>
      <c r="AE32" s="11">
        <f t="shared" si="7"/>
        <v>2</v>
      </c>
      <c r="AF32" s="11">
        <f t="shared" si="7"/>
        <v>7</v>
      </c>
      <c r="AG32" s="11">
        <f t="shared" si="7"/>
        <v>0</v>
      </c>
      <c r="AH32" s="11">
        <f t="shared" si="7"/>
        <v>10</v>
      </c>
      <c r="AI32" s="11">
        <f t="shared" si="7"/>
        <v>1</v>
      </c>
      <c r="AJ32" s="11">
        <f t="shared" si="7"/>
        <v>6</v>
      </c>
      <c r="AK32" s="11">
        <f t="shared" si="7"/>
        <v>0</v>
      </c>
      <c r="AL32" s="11">
        <f t="shared" si="7"/>
        <v>10</v>
      </c>
      <c r="AM32" s="11">
        <f t="shared" si="7"/>
        <v>1</v>
      </c>
      <c r="AN32" s="11">
        <f t="shared" si="7"/>
        <v>7</v>
      </c>
      <c r="AO32" s="11">
        <f t="shared" si="7"/>
        <v>0</v>
      </c>
      <c r="AP32" s="11">
        <f t="shared" si="7"/>
        <v>5</v>
      </c>
      <c r="AQ32" s="11">
        <f t="shared" si="7"/>
        <v>5</v>
      </c>
      <c r="AR32" s="11">
        <f t="shared" si="7"/>
        <v>14</v>
      </c>
      <c r="AS32" s="11">
        <f t="shared" si="7"/>
        <v>79</v>
      </c>
      <c r="AT32" s="11">
        <f t="shared" si="7"/>
        <v>0</v>
      </c>
      <c r="AU32" s="11">
        <f t="shared" si="7"/>
        <v>58</v>
      </c>
      <c r="AV32" s="11">
        <f t="shared" si="7"/>
        <v>14</v>
      </c>
      <c r="AW32" s="11">
        <f t="shared" si="7"/>
        <v>165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4">
    <mergeCell ref="AJ3:AM3"/>
    <mergeCell ref="AN3:AQ3"/>
    <mergeCell ref="AR3:AV3"/>
    <mergeCell ref="AW3:AW4"/>
    <mergeCell ref="A1:AW1"/>
    <mergeCell ref="B3:B4"/>
    <mergeCell ref="C3:G3"/>
    <mergeCell ref="H3:K3"/>
    <mergeCell ref="L3:O3"/>
    <mergeCell ref="P3:S3"/>
    <mergeCell ref="T3:W3"/>
    <mergeCell ref="X3:AA3"/>
    <mergeCell ref="AB3:AE3"/>
    <mergeCell ref="AF3:AI3"/>
  </mergeCells>
  <pageMargins left="0.25" right="0.25" top="0.75" bottom="0.75" header="0.3" footer="0.3"/>
  <pageSetup paperSize="8" scale="65" fitToHeight="0" orientation="landscape" r:id="rId1"/>
  <ignoredErrors>
    <ignoredError sqref="AR13 AR20:AR29 AS5:AS29 AU5:AU29 AW5:AW29" unlockedFormula="1"/>
    <ignoredError sqref="C30:AW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7</vt:i4>
      </vt:variant>
      <vt:variant>
        <vt:lpstr>Diapazoni ar nosaukumiem</vt:lpstr>
      </vt:variant>
      <vt:variant>
        <vt:i4>7</vt:i4>
      </vt:variant>
    </vt:vector>
  </HeadingPairs>
  <TitlesOfParts>
    <vt:vector size="14" baseType="lpstr">
      <vt:lpstr>spec.programmas_dinamika_KOPĀ</vt:lpstr>
      <vt:lpstr>spec.programmas_iestādes</vt:lpstr>
      <vt:lpstr>Spec.programmas 01.09.2025.</vt:lpstr>
      <vt:lpstr>Spec.programmas 01.09.2024.</vt:lpstr>
      <vt:lpstr>Spec.programmas 01.09.2023.</vt:lpstr>
      <vt:lpstr>Spec.programmas 01.09.2022.</vt:lpstr>
      <vt:lpstr>Spec.programmas 01.09.2021.</vt:lpstr>
      <vt:lpstr>'Spec.programmas 01.09.2021.'!Drukas_apgabals</vt:lpstr>
      <vt:lpstr>'Spec.programmas 01.09.2022.'!Drukas_apgabals</vt:lpstr>
      <vt:lpstr>'Spec.programmas 01.09.2023.'!Drukas_apgabals</vt:lpstr>
      <vt:lpstr>'Spec.programmas 01.09.2024.'!Drukas_apgabals</vt:lpstr>
      <vt:lpstr>'Spec.programmas 01.09.2025.'!Drukas_apgabals</vt:lpstr>
      <vt:lpstr>spec.programmas_dinamika_KOPĀ!Drukas_apgabals</vt:lpstr>
      <vt:lpstr>spec.programmas_iestādes!Drukas_apgabals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2021-09-04T18:09:33Z</dcterms:created>
  <dcterms:modified xsi:type="dcterms:W3CDTF">2025-09-10T12:06:11Z</dcterms:modified>
</cp:coreProperties>
</file>