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1"/>
  </bookViews>
  <sheets>
    <sheet name="skolām" sheetId="1" r:id="rId1"/>
    <sheet name="Pirmskolām" sheetId="2" r:id="rId2"/>
  </sheets>
  <definedNames/>
  <calcPr fullCalcOnLoad="1"/>
</workbook>
</file>

<file path=xl/sharedStrings.xml><?xml version="1.0" encoding="utf-8"?>
<sst xmlns="http://schemas.openxmlformats.org/spreadsheetml/2006/main" count="120" uniqueCount="82">
  <si>
    <t>Madonas Valsts ģimnāzija</t>
  </si>
  <si>
    <t>Madonas pilsētas 1.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</si>
  <si>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</si>
  <si>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</si>
  <si>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</si>
  <si>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</si>
  <si>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</si>
  <si>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</si>
  <si>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</si>
  <si>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</si>
  <si>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Mārcienas pamatskola</t>
  </si>
  <si>
    <t>Mētrienas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</si>
  <si>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</si>
  <si>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</si>
  <si>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</si>
  <si>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</si>
  <si>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</si>
  <si>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</si>
  <si>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</si>
  <si>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</si>
  <si>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</si>
  <si>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</si>
  <si>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</si>
  <si>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</si>
  <si>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</si>
  <si>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</si>
  <si>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</si>
  <si>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</si>
  <si>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</si>
  <si>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</si>
  <si>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</si>
  <si>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</si>
  <si>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</si>
  <si>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</si>
  <si>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Uz vienu skolēnu Ls</t>
  </si>
  <si>
    <t xml:space="preserve">Madonas pilsētas 2.vidusskola 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</si>
  <si>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</si>
  <si>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</si>
  <si>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</si>
  <si>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</si>
  <si>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</si>
  <si>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</si>
  <si>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</si>
  <si>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</si>
  <si>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</si>
  <si>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</si>
  <si>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</si>
  <si>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</si>
  <si>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</si>
  <si>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</si>
  <si>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Madonas vakara un neklātienes vidussk.</t>
  </si>
  <si>
    <t>Andreja Eglīša Ļaudonas vidusskola</t>
  </si>
  <si>
    <t>19.04.2013.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</si>
  <si>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</si>
  <si>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</si>
  <si>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</si>
  <si>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</si>
  <si>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</si>
  <si>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</si>
  <si>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</si>
  <si>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</si>
  <si>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</si>
  <si>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</si>
  <si>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</si>
  <si>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</si>
  <si>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</si>
  <si>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</si>
  <si>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</si>
  <si>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grāmatu iegādei EUR</t>
  </si>
  <si>
    <t>Mācību līdzekļu iegādei EUR</t>
  </si>
  <si>
    <t>Kopā EUR</t>
  </si>
  <si>
    <t>Uz  vienu bērnu</t>
  </si>
  <si>
    <t>Uz vienu skolēnu</t>
  </si>
  <si>
    <t>Valsts budžeta līdzekļu sadale mācību grāmatu un mācību  līdzekļu iegādei  skolām 2016. gadam</t>
  </si>
  <si>
    <t>Valsts budžeta līdzekļu sadale mācību grāmatu un mācību  līdzekļu iegādei pirmskolām 2016. gadam</t>
  </si>
  <si>
    <t>Skolēnu  skaits 27.05.2016.</t>
  </si>
  <si>
    <t>Bērnu vecāku par 5.g.skaits uz 27.05.2016.</t>
  </si>
  <si>
    <t>Kopā EUR 12.mēn</t>
  </si>
  <si>
    <t>.</t>
  </si>
  <si>
    <t>Pielikums</t>
  </si>
  <si>
    <t>Madonas novada pašvaldības domes 21.06.2016.</t>
  </si>
  <si>
    <t>lēmumam Nr.309 (protokols Nr.12, 32.p.)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</si>
</sst>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0.00000"/>
    <numFmt numFmtId="172" formatCode="0.000"/>
    <numFmt numFmtId="173" formatCode="0.0"/>
    <numFmt numFmtId="174" formatCode="0.0000000"/>
    <numFmt numFmtId="175" formatCode="0.00000000"/>
    <numFmt numFmtId="176" formatCode="0.000000000"/>
    <numFmt numFmtId="177" formatCode="0.000000"/>
  </numFmts>
  <fonts count="33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1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41" borderId="4" applyNumberFormat="0" applyAlignment="0" applyProtection="0"/>
    <xf numFmtId="0" fontId="0" fillId="42" borderId="5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0" fontId="20" fillId="0" borderId="0" xfId="0" applyNumberFormat="1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9" fillId="43" borderId="11" xfId="0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43" borderId="0" xfId="0" applyFont="1" applyFill="1" applyAlignment="1">
      <alignment/>
    </xf>
    <xf numFmtId="0" fontId="20" fillId="43" borderId="0" xfId="0" applyFont="1" applyFill="1" applyAlignment="1">
      <alignment/>
    </xf>
    <xf numFmtId="0" fontId="26" fillId="43" borderId="0" xfId="0" applyFont="1" applyFill="1" applyAlignment="1">
      <alignment/>
    </xf>
    <xf numFmtId="0" fontId="27" fillId="0" borderId="12" xfId="0" applyFont="1" applyBorder="1" applyAlignment="1">
      <alignment horizont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44" borderId="0" xfId="0" applyFill="1" applyAlignment="1">
      <alignment/>
    </xf>
    <xf numFmtId="0" fontId="24" fillId="0" borderId="11" xfId="0" applyFont="1" applyBorder="1" applyAlignment="1">
      <alignment/>
    </xf>
    <xf numFmtId="0" fontId="23" fillId="0" borderId="14" xfId="0" applyFont="1" applyBorder="1" applyAlignment="1">
      <alignment/>
    </xf>
    <xf numFmtId="1" fontId="23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4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44" borderId="11" xfId="0" applyFont="1" applyFill="1" applyBorder="1" applyAlignment="1">
      <alignment vertical="top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9" fillId="43" borderId="11" xfId="0" applyFont="1" applyFill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1" fontId="24" fillId="0" borderId="11" xfId="0" applyNumberFormat="1" applyFont="1" applyBorder="1" applyAlignment="1">
      <alignment/>
    </xf>
    <xf numFmtId="9" fontId="20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24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29" fillId="0" borderId="11" xfId="0" applyFont="1" applyBorder="1" applyAlignment="1">
      <alignment vertical="top" wrapText="1"/>
    </xf>
    <xf numFmtId="0" fontId="24" fillId="0" borderId="0" xfId="0" applyFont="1" applyBorder="1" applyAlignment="1">
      <alignment/>
    </xf>
  </cellXfs>
  <cellStyles count="69">
    <cellStyle name="Normal" xfId="0"/>
    <cellStyle name="1. izcēlums" xfId="15"/>
    <cellStyle name="20% - Izcēlums1" xfId="16"/>
    <cellStyle name="20% - Izcēlums2" xfId="17"/>
    <cellStyle name="20% - Izcēlums3" xfId="18"/>
    <cellStyle name="20% - Izcēlums4" xfId="19"/>
    <cellStyle name="20% - Izcēlums5" xfId="20"/>
    <cellStyle name="20% - Izcēlums6" xfId="21"/>
    <cellStyle name="20% no 1. izcēluma" xfId="22"/>
    <cellStyle name="20% no 2. izcēluma" xfId="23"/>
    <cellStyle name="20% no 3. izcēluma" xfId="24"/>
    <cellStyle name="20% no 4. izcēluma" xfId="25"/>
    <cellStyle name="20% no 5. izcēluma" xfId="26"/>
    <cellStyle name="20% no 6. izcēluma" xfId="27"/>
    <cellStyle name="40% - Izcēlums1" xfId="28"/>
    <cellStyle name="40% - Izcēlums2" xfId="29"/>
    <cellStyle name="40% - Izcēlums3" xfId="30"/>
    <cellStyle name="40% - Izcēlums4" xfId="31"/>
    <cellStyle name="40% - Izcēlums5" xfId="32"/>
    <cellStyle name="40% - Izcēlums6" xfId="33"/>
    <cellStyle name="40% no 1. izcēluma" xfId="34"/>
    <cellStyle name="40% no 2. izcēluma" xfId="35"/>
    <cellStyle name="40% no 3. izcēluma" xfId="36"/>
    <cellStyle name="40% no 4. izcēluma" xfId="37"/>
    <cellStyle name="40% no 5. izcēluma" xfId="38"/>
    <cellStyle name="40% no 6. izcēluma" xfId="39"/>
    <cellStyle name="60% - Izcēlums1" xfId="40"/>
    <cellStyle name="60% - Izcēlums2" xfId="41"/>
    <cellStyle name="60% - Izcēlums3" xfId="42"/>
    <cellStyle name="60% - Izcēlums4" xfId="43"/>
    <cellStyle name="60% - Izcēlums5" xfId="44"/>
    <cellStyle name="60% - Izcēlums6" xfId="45"/>
    <cellStyle name="60% no 1. izcēluma" xfId="46"/>
    <cellStyle name="60% no 2. izcēluma" xfId="47"/>
    <cellStyle name="60% no 3. izcēluma" xfId="48"/>
    <cellStyle name="60% no 4. izcēluma" xfId="49"/>
    <cellStyle name="60% no 5. izcēluma" xfId="50"/>
    <cellStyle name="60% no 6. izcēluma" xfId="51"/>
    <cellStyle name="Aprēķināšana" xfId="52"/>
    <cellStyle name="Brīdinājuma teksts" xfId="53"/>
    <cellStyle name="Hyperlink" xfId="54"/>
    <cellStyle name="Ievade" xfId="55"/>
    <cellStyle name="Izcēlums1" xfId="56"/>
    <cellStyle name="Izcēlums2" xfId="57"/>
    <cellStyle name="Izcēlums3" xfId="58"/>
    <cellStyle name="Izcēlums4" xfId="59"/>
    <cellStyle name="Izcēlums5" xfId="60"/>
    <cellStyle name="Izcēlums6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saukums" xfId="69"/>
    <cellStyle name="Paskaidrojošs teksts" xfId="70"/>
    <cellStyle name="Pārbaudes šūna" xfId="71"/>
    <cellStyle name="Piezīme" xfId="72"/>
    <cellStyle name="Percent" xfId="73"/>
    <cellStyle name="Saistīta šūna" xfId="74"/>
    <cellStyle name="Saistītā šūna" xfId="75"/>
    <cellStyle name="Slikts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48" sqref="B48"/>
    </sheetView>
  </sheetViews>
  <sheetFormatPr defaultColWidth="9.140625" defaultRowHeight="12.75"/>
  <cols>
    <col min="2" max="2" width="42.00390625" style="0" customWidth="1"/>
    <col min="3" max="3" width="13.7109375" style="0" customWidth="1"/>
    <col min="4" max="4" width="13.8515625" style="0" customWidth="1"/>
    <col min="5" max="5" width="12.8515625" style="0" customWidth="1"/>
    <col min="6" max="6" width="11.28125" style="0" customWidth="1"/>
    <col min="7" max="8" width="9.140625" style="0" customWidth="1"/>
    <col min="9" max="9" width="9.57421875" style="0" bestFit="1" customWidth="1"/>
  </cols>
  <sheetData>
    <row r="1" ht="12.75">
      <c r="D1" t="s">
        <v>79</v>
      </c>
    </row>
    <row r="2" ht="12.75">
      <c r="D2" t="s">
        <v>80</v>
      </c>
    </row>
    <row r="3" ht="12.75">
      <c r="D3" t="s">
        <v>81</v>
      </c>
    </row>
    <row r="4" s="25" customFormat="1" ht="12.75"/>
    <row r="5" spans="1:6" ht="15.75">
      <c r="A5" s="17" t="s">
        <v>73</v>
      </c>
      <c r="B5" s="17"/>
      <c r="C5" s="17"/>
      <c r="D5" s="17"/>
      <c r="E5" s="17"/>
      <c r="F5" s="18"/>
    </row>
    <row r="6" spans="1:6" ht="15.75">
      <c r="A6" s="17"/>
      <c r="B6" s="17"/>
      <c r="C6" s="17"/>
      <c r="D6" s="17"/>
      <c r="E6" s="17"/>
      <c r="F6" s="18"/>
    </row>
    <row r="7" ht="12.75">
      <c r="A7" s="30" t="s">
        <v>78</v>
      </c>
    </row>
    <row r="8" spans="1:6" ht="40.5" customHeight="1">
      <c r="A8" s="33" t="s">
        <v>15</v>
      </c>
      <c r="B8" s="33" t="s">
        <v>16</v>
      </c>
      <c r="C8" s="32" t="s">
        <v>75</v>
      </c>
      <c r="D8" s="31" t="s">
        <v>68</v>
      </c>
      <c r="E8" s="32" t="s">
        <v>69</v>
      </c>
      <c r="F8" s="33" t="s">
        <v>70</v>
      </c>
    </row>
    <row r="9" spans="1:6" ht="14.2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15">
      <c r="A10" s="43"/>
      <c r="B10" s="26" t="s">
        <v>36</v>
      </c>
      <c r="C10" s="11"/>
      <c r="D10" s="11"/>
      <c r="E10" s="11"/>
      <c r="F10" s="11"/>
    </row>
    <row r="11" spans="1:10" ht="15">
      <c r="A11" s="44" t="s">
        <v>17</v>
      </c>
      <c r="B11" s="27" t="s">
        <v>0</v>
      </c>
      <c r="C11" s="11">
        <v>242</v>
      </c>
      <c r="D11" s="11">
        <v>2745</v>
      </c>
      <c r="E11" s="28">
        <f>F11-D11</f>
        <v>1830</v>
      </c>
      <c r="F11" s="26">
        <v>4575</v>
      </c>
      <c r="H11" s="48"/>
      <c r="I11" s="48"/>
      <c r="J11" s="48"/>
    </row>
    <row r="12" spans="1:10" ht="15">
      <c r="A12" s="44" t="s">
        <v>18</v>
      </c>
      <c r="B12" s="27" t="s">
        <v>1</v>
      </c>
      <c r="C12" s="11">
        <v>703</v>
      </c>
      <c r="D12" s="11">
        <v>7974</v>
      </c>
      <c r="E12" s="28">
        <f aca="true" t="shared" si="0" ref="E12:E40">F12-D12</f>
        <v>5315</v>
      </c>
      <c r="F12" s="26">
        <v>13289</v>
      </c>
      <c r="H12" s="48"/>
      <c r="I12" s="48"/>
      <c r="J12" s="48"/>
    </row>
    <row r="13" spans="1:10" ht="15">
      <c r="A13" s="44" t="s">
        <v>19</v>
      </c>
      <c r="B13" s="27" t="s">
        <v>35</v>
      </c>
      <c r="C13" s="11">
        <v>361</v>
      </c>
      <c r="D13" s="11">
        <v>4095</v>
      </c>
      <c r="E13" s="28">
        <f t="shared" si="0"/>
        <v>2729</v>
      </c>
      <c r="F13" s="26">
        <v>6824</v>
      </c>
      <c r="H13" s="48"/>
      <c r="I13" s="48"/>
      <c r="J13" s="48"/>
    </row>
    <row r="14" spans="1:10" ht="15">
      <c r="A14" s="44" t="s">
        <v>20</v>
      </c>
      <c r="B14" s="27" t="s">
        <v>50</v>
      </c>
      <c r="C14" s="11">
        <v>114</v>
      </c>
      <c r="D14" s="11">
        <v>1293</v>
      </c>
      <c r="E14" s="28">
        <f t="shared" si="0"/>
        <v>862</v>
      </c>
      <c r="F14" s="26">
        <v>2155</v>
      </c>
      <c r="H14" s="48"/>
      <c r="I14" s="48"/>
      <c r="J14" s="48"/>
    </row>
    <row r="15" spans="1:10" ht="15">
      <c r="A15" s="44"/>
      <c r="B15" s="29" t="s">
        <v>37</v>
      </c>
      <c r="C15" s="11"/>
      <c r="D15" s="11"/>
      <c r="E15" s="28"/>
      <c r="F15" s="26"/>
      <c r="H15" s="48"/>
      <c r="I15" s="48"/>
      <c r="J15" s="48"/>
    </row>
    <row r="16" spans="1:10" ht="15">
      <c r="A16" s="44" t="s">
        <v>21</v>
      </c>
      <c r="B16" s="27" t="s">
        <v>51</v>
      </c>
      <c r="C16" s="11">
        <v>170</v>
      </c>
      <c r="D16" s="11">
        <v>1928</v>
      </c>
      <c r="E16" s="28">
        <f t="shared" si="0"/>
        <v>1286</v>
      </c>
      <c r="F16" s="26">
        <v>3214</v>
      </c>
      <c r="H16" s="48"/>
      <c r="I16" s="48"/>
      <c r="J16" s="48"/>
    </row>
    <row r="17" spans="1:10" ht="15">
      <c r="A17" s="44"/>
      <c r="B17" s="29" t="s">
        <v>38</v>
      </c>
      <c r="C17" s="11"/>
      <c r="D17" s="11"/>
      <c r="E17" s="28"/>
      <c r="F17" s="26"/>
      <c r="H17" s="48"/>
      <c r="I17" s="48"/>
      <c r="J17" s="48"/>
    </row>
    <row r="18" spans="1:10" ht="15">
      <c r="A18" s="44" t="s">
        <v>22</v>
      </c>
      <c r="B18" s="27" t="s">
        <v>7</v>
      </c>
      <c r="C18" s="11">
        <v>73</v>
      </c>
      <c r="D18" s="11">
        <v>828</v>
      </c>
      <c r="E18" s="28">
        <f t="shared" si="0"/>
        <v>552</v>
      </c>
      <c r="F18" s="26">
        <v>1380</v>
      </c>
      <c r="H18" s="48"/>
      <c r="I18" s="48"/>
      <c r="J18" s="48"/>
    </row>
    <row r="19" spans="1:10" ht="15">
      <c r="A19" s="44"/>
      <c r="B19" s="29" t="s">
        <v>39</v>
      </c>
      <c r="C19" s="11"/>
      <c r="D19" s="11"/>
      <c r="E19" s="28"/>
      <c r="F19" s="26"/>
      <c r="H19" s="48"/>
      <c r="I19" s="48"/>
      <c r="J19" s="48"/>
    </row>
    <row r="20" spans="1:10" ht="15">
      <c r="A20" s="44" t="s">
        <v>23</v>
      </c>
      <c r="B20" s="27" t="s">
        <v>2</v>
      </c>
      <c r="C20" s="11">
        <v>86</v>
      </c>
      <c r="D20" s="11">
        <v>975</v>
      </c>
      <c r="E20" s="28">
        <f t="shared" si="0"/>
        <v>651</v>
      </c>
      <c r="F20" s="26">
        <v>1626</v>
      </c>
      <c r="H20" s="48"/>
      <c r="I20" s="48"/>
      <c r="J20" s="48"/>
    </row>
    <row r="21" spans="1:10" ht="15">
      <c r="A21" s="44"/>
      <c r="B21" s="29" t="s">
        <v>40</v>
      </c>
      <c r="C21" s="11"/>
      <c r="D21" s="11"/>
      <c r="E21" s="28"/>
      <c r="F21" s="26"/>
      <c r="H21" s="48"/>
      <c r="I21" s="48"/>
      <c r="J21" s="48"/>
    </row>
    <row r="22" spans="1:10" ht="15">
      <c r="A22" s="44" t="s">
        <v>24</v>
      </c>
      <c r="B22" s="27" t="s">
        <v>3</v>
      </c>
      <c r="C22" s="11">
        <v>95</v>
      </c>
      <c r="D22" s="11">
        <v>1078</v>
      </c>
      <c r="E22" s="28">
        <f t="shared" si="0"/>
        <v>718</v>
      </c>
      <c r="F22" s="26">
        <v>1796</v>
      </c>
      <c r="H22" s="48"/>
      <c r="I22" s="48"/>
      <c r="J22" s="48"/>
    </row>
    <row r="23" spans="1:10" ht="15">
      <c r="A23" s="44"/>
      <c r="B23" s="29" t="s">
        <v>41</v>
      </c>
      <c r="C23" s="11"/>
      <c r="D23" s="11"/>
      <c r="E23" s="28"/>
      <c r="F23" s="26"/>
      <c r="H23" s="48"/>
      <c r="I23" s="48"/>
      <c r="J23" s="48"/>
    </row>
    <row r="24" spans="1:10" ht="15">
      <c r="A24" s="44" t="s">
        <v>25</v>
      </c>
      <c r="B24" s="27" t="s">
        <v>5</v>
      </c>
      <c r="C24" s="11">
        <v>88</v>
      </c>
      <c r="D24" s="11">
        <v>998</v>
      </c>
      <c r="E24" s="28">
        <f t="shared" si="0"/>
        <v>666</v>
      </c>
      <c r="F24" s="26">
        <v>1664</v>
      </c>
      <c r="H24" s="48"/>
      <c r="I24" s="48"/>
      <c r="J24" s="48"/>
    </row>
    <row r="25" spans="1:10" ht="15">
      <c r="A25" s="44"/>
      <c r="B25" s="29" t="s">
        <v>42</v>
      </c>
      <c r="C25" s="11"/>
      <c r="D25" s="11"/>
      <c r="E25" s="28"/>
      <c r="F25" s="26"/>
      <c r="H25" s="48"/>
      <c r="I25" s="48"/>
      <c r="J25" s="48"/>
    </row>
    <row r="26" spans="1:10" ht="15">
      <c r="A26" s="44" t="s">
        <v>26</v>
      </c>
      <c r="B26" s="27" t="s">
        <v>6</v>
      </c>
      <c r="C26" s="11">
        <v>130</v>
      </c>
      <c r="D26" s="11">
        <v>1475</v>
      </c>
      <c r="E26" s="28">
        <f t="shared" si="0"/>
        <v>983</v>
      </c>
      <c r="F26" s="26">
        <v>2458</v>
      </c>
      <c r="H26" s="48"/>
      <c r="I26" s="48"/>
      <c r="J26" s="48"/>
    </row>
    <row r="27" spans="1:10" ht="15">
      <c r="A27" s="44"/>
      <c r="B27" s="29" t="s">
        <v>43</v>
      </c>
      <c r="C27" s="26"/>
      <c r="D27" s="11"/>
      <c r="E27" s="28"/>
      <c r="F27" s="26"/>
      <c r="H27" s="48"/>
      <c r="I27" s="48"/>
      <c r="J27" s="48"/>
    </row>
    <row r="28" spans="1:10" ht="15">
      <c r="A28" s="44" t="s">
        <v>27</v>
      </c>
      <c r="B28" s="27" t="s">
        <v>8</v>
      </c>
      <c r="C28" s="11">
        <v>52</v>
      </c>
      <c r="D28" s="11">
        <v>590</v>
      </c>
      <c r="E28" s="28">
        <f t="shared" si="0"/>
        <v>393</v>
      </c>
      <c r="F28" s="26">
        <v>983</v>
      </c>
      <c r="H28" s="48"/>
      <c r="I28" s="48"/>
      <c r="J28" s="48"/>
    </row>
    <row r="29" spans="1:10" ht="15">
      <c r="A29" s="44"/>
      <c r="B29" s="29" t="s">
        <v>44</v>
      </c>
      <c r="C29" s="26"/>
      <c r="D29" s="11"/>
      <c r="E29" s="28"/>
      <c r="F29" s="26"/>
      <c r="H29" s="48"/>
      <c r="I29" s="48"/>
      <c r="J29" s="48"/>
    </row>
    <row r="30" spans="1:10" ht="15">
      <c r="A30" s="44" t="s">
        <v>28</v>
      </c>
      <c r="B30" s="27" t="s">
        <v>9</v>
      </c>
      <c r="C30" s="11">
        <v>80</v>
      </c>
      <c r="D30" s="11">
        <v>907</v>
      </c>
      <c r="E30" s="28">
        <f t="shared" si="0"/>
        <v>605</v>
      </c>
      <c r="F30" s="26">
        <v>1512</v>
      </c>
      <c r="H30" s="48"/>
      <c r="I30" s="48"/>
      <c r="J30" s="48"/>
    </row>
    <row r="31" spans="1:10" ht="15">
      <c r="A31" s="44"/>
      <c r="B31" s="29" t="s">
        <v>45</v>
      </c>
      <c r="C31" s="11"/>
      <c r="D31" s="11"/>
      <c r="E31" s="28"/>
      <c r="F31" s="26"/>
      <c r="H31" s="48"/>
      <c r="I31" s="48"/>
      <c r="J31" s="48"/>
    </row>
    <row r="32" spans="1:10" ht="15">
      <c r="A32" s="44" t="s">
        <v>29</v>
      </c>
      <c r="B32" s="27" t="s">
        <v>10</v>
      </c>
      <c r="C32" s="11">
        <v>35</v>
      </c>
      <c r="D32" s="11">
        <v>397</v>
      </c>
      <c r="E32" s="28">
        <f t="shared" si="0"/>
        <v>265</v>
      </c>
      <c r="F32" s="26">
        <v>662</v>
      </c>
      <c r="H32" s="48"/>
      <c r="I32" s="48"/>
      <c r="J32" s="48"/>
    </row>
    <row r="33" spans="1:10" ht="15">
      <c r="A33" s="44"/>
      <c r="B33" s="29" t="s">
        <v>46</v>
      </c>
      <c r="C33" s="11"/>
      <c r="D33" s="11"/>
      <c r="E33" s="28"/>
      <c r="F33" s="26"/>
      <c r="H33" s="48"/>
      <c r="I33" s="48"/>
      <c r="J33" s="48"/>
    </row>
    <row r="34" spans="1:10" ht="15">
      <c r="A34" s="44" t="s">
        <v>30</v>
      </c>
      <c r="B34" s="27" t="s">
        <v>11</v>
      </c>
      <c r="C34" s="11">
        <v>35</v>
      </c>
      <c r="D34" s="11">
        <v>397</v>
      </c>
      <c r="E34" s="28">
        <f t="shared" si="0"/>
        <v>265</v>
      </c>
      <c r="F34" s="26">
        <v>662</v>
      </c>
      <c r="H34" s="48"/>
      <c r="I34" s="48"/>
      <c r="J34" s="48"/>
    </row>
    <row r="35" spans="1:10" ht="15">
      <c r="A35" s="44"/>
      <c r="B35" s="29" t="s">
        <v>47</v>
      </c>
      <c r="C35" s="11"/>
      <c r="D35" s="11"/>
      <c r="E35" s="28"/>
      <c r="F35" s="26"/>
      <c r="H35" s="48"/>
      <c r="I35" s="48"/>
      <c r="J35" s="48"/>
    </row>
    <row r="36" spans="1:10" ht="15">
      <c r="A36" s="44" t="s">
        <v>31</v>
      </c>
      <c r="B36" s="27" t="s">
        <v>4</v>
      </c>
      <c r="C36" s="11">
        <v>51</v>
      </c>
      <c r="D36" s="11">
        <v>578</v>
      </c>
      <c r="E36" s="28">
        <f t="shared" si="0"/>
        <v>386</v>
      </c>
      <c r="F36" s="26">
        <v>964</v>
      </c>
      <c r="H36" s="48"/>
      <c r="I36" s="48"/>
      <c r="J36" s="48"/>
    </row>
    <row r="37" spans="1:10" ht="15">
      <c r="A37" s="44"/>
      <c r="B37" s="29" t="s">
        <v>48</v>
      </c>
      <c r="C37" s="11"/>
      <c r="D37" s="11"/>
      <c r="E37" s="28"/>
      <c r="F37" s="26"/>
      <c r="H37" s="48"/>
      <c r="I37" s="48"/>
      <c r="J37" s="48"/>
    </row>
    <row r="38" spans="1:10" ht="15">
      <c r="A38" s="44" t="s">
        <v>32</v>
      </c>
      <c r="B38" s="27" t="s">
        <v>12</v>
      </c>
      <c r="C38" s="11">
        <v>96</v>
      </c>
      <c r="D38" s="11">
        <v>1089</v>
      </c>
      <c r="E38" s="28">
        <f t="shared" si="0"/>
        <v>726</v>
      </c>
      <c r="F38" s="26">
        <v>1815</v>
      </c>
      <c r="H38" s="48"/>
      <c r="I38" s="48"/>
      <c r="J38" s="48"/>
    </row>
    <row r="39" spans="1:10" ht="15">
      <c r="A39" s="44"/>
      <c r="B39" s="29" t="s">
        <v>49</v>
      </c>
      <c r="C39" s="11"/>
      <c r="D39" s="11"/>
      <c r="E39" s="28"/>
      <c r="F39" s="26"/>
      <c r="H39" s="48"/>
      <c r="I39" s="48"/>
      <c r="J39" s="48"/>
    </row>
    <row r="40" spans="1:10" ht="15">
      <c r="A40" s="44">
        <v>18</v>
      </c>
      <c r="B40" s="27" t="s">
        <v>13</v>
      </c>
      <c r="C40" s="11">
        <v>50</v>
      </c>
      <c r="D40" s="11">
        <v>567</v>
      </c>
      <c r="E40" s="28">
        <f t="shared" si="0"/>
        <v>378</v>
      </c>
      <c r="F40" s="26">
        <v>945</v>
      </c>
      <c r="H40" s="48"/>
      <c r="I40" s="48"/>
      <c r="J40" s="48"/>
    </row>
    <row r="41" spans="1:10" ht="15">
      <c r="A41" s="43"/>
      <c r="B41" s="29" t="s">
        <v>14</v>
      </c>
      <c r="C41" s="26">
        <f>SUM(C11:C40)</f>
        <v>2461</v>
      </c>
      <c r="D41" s="26">
        <f>SUM(D11:D40)</f>
        <v>27914</v>
      </c>
      <c r="E41" s="26">
        <f>SUM(E11:E40)</f>
        <v>18610</v>
      </c>
      <c r="F41" s="26">
        <f>SUM(F11:F40)</f>
        <v>46524</v>
      </c>
      <c r="G41" s="52"/>
      <c r="H41" s="48"/>
      <c r="I41" s="48"/>
      <c r="J41" s="48"/>
    </row>
    <row r="42" spans="1:10" ht="15" hidden="1">
      <c r="A42" s="2"/>
      <c r="B42" s="3" t="s">
        <v>34</v>
      </c>
      <c r="C42" s="4"/>
      <c r="D42" s="5">
        <v>6.265</v>
      </c>
      <c r="E42" s="5">
        <v>6.265</v>
      </c>
      <c r="H42" s="48"/>
      <c r="I42" s="48"/>
      <c r="J42" s="48"/>
    </row>
    <row r="43" spans="1:10" ht="15" hidden="1">
      <c r="A43" s="1"/>
      <c r="B43" s="3"/>
      <c r="C43" s="1"/>
      <c r="D43" s="1"/>
      <c r="E43" s="1"/>
      <c r="H43" s="48"/>
      <c r="I43" s="48"/>
      <c r="J43" s="48"/>
    </row>
    <row r="44" spans="1:10" ht="15" hidden="1">
      <c r="A44" s="1" t="s">
        <v>52</v>
      </c>
      <c r="B44" s="1"/>
      <c r="C44" s="1"/>
      <c r="D44" s="1"/>
      <c r="E44" s="1"/>
      <c r="H44" s="48"/>
      <c r="I44" s="48"/>
      <c r="J44" s="48"/>
    </row>
    <row r="45" spans="1:10" ht="15">
      <c r="A45" s="1"/>
      <c r="B45" s="1"/>
      <c r="C45" s="1"/>
      <c r="D45" s="46">
        <v>0.6</v>
      </c>
      <c r="E45" s="46">
        <v>0.4</v>
      </c>
      <c r="F45" s="47">
        <v>1</v>
      </c>
      <c r="J45" s="48"/>
    </row>
    <row r="46" spans="2:10" ht="12.75">
      <c r="B46" t="s">
        <v>72</v>
      </c>
      <c r="D46" s="15"/>
      <c r="E46" s="16"/>
      <c r="F46" s="16">
        <v>18.9</v>
      </c>
      <c r="J46" s="48"/>
    </row>
    <row r="47" spans="2:10" ht="12.75">
      <c r="B47" s="30"/>
      <c r="J47" s="48"/>
    </row>
    <row r="48" spans="1:10" ht="15">
      <c r="A48" s="1"/>
      <c r="B48" s="50"/>
      <c r="J48" s="48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</sheetData>
  <sheetProtection/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37.421875" style="0" customWidth="1"/>
    <col min="4" max="4" width="10.8515625" style="0" customWidth="1"/>
    <col min="5" max="6" width="11.421875" style="0" customWidth="1"/>
    <col min="7" max="7" width="10.421875" style="0" customWidth="1"/>
  </cols>
  <sheetData>
    <row r="1" ht="12.75">
      <c r="E1" t="s">
        <v>79</v>
      </c>
    </row>
    <row r="2" ht="12.75">
      <c r="E2" t="s">
        <v>80</v>
      </c>
    </row>
    <row r="3" ht="12.75">
      <c r="E3" t="s">
        <v>81</v>
      </c>
    </row>
    <row r="5" s="25" customFormat="1" ht="12.75"/>
    <row r="6" spans="1:7" ht="15.75">
      <c r="A6" s="17" t="s">
        <v>74</v>
      </c>
      <c r="B6" s="19"/>
      <c r="C6" s="19"/>
      <c r="D6" s="19"/>
      <c r="E6" s="19"/>
      <c r="F6" s="19"/>
      <c r="G6" s="18"/>
    </row>
    <row r="7" spans="2:6" ht="15">
      <c r="B7" s="6"/>
      <c r="C7" s="6"/>
      <c r="D7" s="6"/>
      <c r="E7" s="6"/>
      <c r="F7" s="6"/>
    </row>
    <row r="9" spans="2:7" ht="63.75" customHeight="1">
      <c r="B9" s="35" t="s">
        <v>53</v>
      </c>
      <c r="C9" s="34" t="s">
        <v>54</v>
      </c>
      <c r="D9" s="7" t="s">
        <v>76</v>
      </c>
      <c r="E9" s="36" t="s">
        <v>68</v>
      </c>
      <c r="F9" s="7" t="s">
        <v>69</v>
      </c>
      <c r="G9" s="51" t="s">
        <v>77</v>
      </c>
    </row>
    <row r="10" spans="2:7" ht="12.75">
      <c r="B10" s="21">
        <v>1</v>
      </c>
      <c r="C10" s="22">
        <v>2</v>
      </c>
      <c r="D10" s="23">
        <v>3</v>
      </c>
      <c r="E10" s="24">
        <v>4</v>
      </c>
      <c r="F10" s="24">
        <v>5</v>
      </c>
      <c r="G10" s="24">
        <v>6</v>
      </c>
    </row>
    <row r="11" spans="2:7" ht="14.25">
      <c r="B11" s="37"/>
      <c r="C11" s="8" t="s">
        <v>36</v>
      </c>
      <c r="D11" s="11"/>
      <c r="E11" s="11"/>
      <c r="F11" s="11"/>
      <c r="G11" s="11"/>
    </row>
    <row r="12" spans="2:11" ht="29.25">
      <c r="B12" s="38" t="s">
        <v>17</v>
      </c>
      <c r="C12" s="9" t="s">
        <v>55</v>
      </c>
      <c r="D12" s="11">
        <v>28</v>
      </c>
      <c r="E12" s="11">
        <v>212</v>
      </c>
      <c r="F12" s="28">
        <f>G12-E12</f>
        <v>317</v>
      </c>
      <c r="G12" s="45">
        <v>529</v>
      </c>
      <c r="H12" s="48"/>
      <c r="I12" s="48"/>
      <c r="J12" s="48"/>
      <c r="K12" s="48"/>
    </row>
    <row r="13" spans="2:11" ht="15">
      <c r="B13" s="38" t="s">
        <v>18</v>
      </c>
      <c r="C13" s="10" t="s">
        <v>56</v>
      </c>
      <c r="D13" s="11">
        <v>70</v>
      </c>
      <c r="E13" s="11">
        <v>529</v>
      </c>
      <c r="F13" s="28">
        <f aca="true" t="shared" si="0" ref="F13:F41">G13-E13</f>
        <v>794</v>
      </c>
      <c r="G13" s="45">
        <v>1323</v>
      </c>
      <c r="H13" s="48"/>
      <c r="I13" s="48"/>
      <c r="J13" s="48"/>
      <c r="K13" s="48"/>
    </row>
    <row r="14" spans="2:11" ht="15">
      <c r="B14" s="38" t="s">
        <v>19</v>
      </c>
      <c r="C14" s="10" t="s">
        <v>57</v>
      </c>
      <c r="D14" s="11">
        <v>104</v>
      </c>
      <c r="E14" s="11">
        <v>786</v>
      </c>
      <c r="F14" s="28">
        <f t="shared" si="0"/>
        <v>1180</v>
      </c>
      <c r="G14" s="45">
        <v>1966</v>
      </c>
      <c r="H14" s="48"/>
      <c r="I14" s="48"/>
      <c r="J14" s="48"/>
      <c r="K14" s="48"/>
    </row>
    <row r="15" spans="2:11" ht="15">
      <c r="B15" s="38"/>
      <c r="C15" s="10"/>
      <c r="D15" s="11"/>
      <c r="E15" s="11"/>
      <c r="F15" s="28"/>
      <c r="G15" s="45"/>
      <c r="H15" s="48"/>
      <c r="I15" s="48"/>
      <c r="J15" s="48"/>
      <c r="K15" s="48"/>
    </row>
    <row r="16" spans="2:11" ht="15">
      <c r="B16" s="38"/>
      <c r="C16" s="11" t="s">
        <v>38</v>
      </c>
      <c r="D16" s="11"/>
      <c r="E16" s="11"/>
      <c r="F16" s="28"/>
      <c r="G16" s="45"/>
      <c r="H16" s="48"/>
      <c r="I16" s="48"/>
      <c r="J16" s="48"/>
      <c r="K16" s="48"/>
    </row>
    <row r="17" spans="2:11" ht="15">
      <c r="B17" s="38" t="s">
        <v>20</v>
      </c>
      <c r="C17" s="10" t="s">
        <v>58</v>
      </c>
      <c r="D17" s="11">
        <v>21</v>
      </c>
      <c r="E17" s="11">
        <v>159</v>
      </c>
      <c r="F17" s="28">
        <f t="shared" si="0"/>
        <v>238</v>
      </c>
      <c r="G17" s="45">
        <v>397</v>
      </c>
      <c r="H17" s="48"/>
      <c r="I17" s="48"/>
      <c r="J17" s="48"/>
      <c r="K17" s="48"/>
    </row>
    <row r="18" spans="2:11" ht="15">
      <c r="B18" s="38"/>
      <c r="C18" s="11" t="s">
        <v>59</v>
      </c>
      <c r="D18" s="11"/>
      <c r="E18" s="11"/>
      <c r="F18" s="28"/>
      <c r="G18" s="45"/>
      <c r="H18" s="48"/>
      <c r="I18" s="48"/>
      <c r="J18" s="48"/>
      <c r="K18" s="48"/>
    </row>
    <row r="19" spans="2:11" ht="15">
      <c r="B19" s="38" t="s">
        <v>21</v>
      </c>
      <c r="C19" s="10" t="s">
        <v>60</v>
      </c>
      <c r="D19" s="11">
        <v>13</v>
      </c>
      <c r="E19" s="11">
        <v>98</v>
      </c>
      <c r="F19" s="28">
        <f t="shared" si="0"/>
        <v>148</v>
      </c>
      <c r="G19" s="45">
        <v>246</v>
      </c>
      <c r="H19" s="48"/>
      <c r="I19" s="48"/>
      <c r="J19" s="48"/>
      <c r="K19" s="48"/>
    </row>
    <row r="20" spans="2:11" ht="15">
      <c r="B20" s="38"/>
      <c r="C20" s="10" t="s">
        <v>40</v>
      </c>
      <c r="D20" s="11"/>
      <c r="E20" s="11"/>
      <c r="F20" s="28"/>
      <c r="G20" s="45"/>
      <c r="H20" s="48"/>
      <c r="I20" s="48"/>
      <c r="J20" s="48"/>
      <c r="K20" s="48"/>
    </row>
    <row r="21" spans="2:11" ht="15">
      <c r="B21" s="38" t="s">
        <v>22</v>
      </c>
      <c r="C21" s="10" t="s">
        <v>61</v>
      </c>
      <c r="D21" s="11">
        <v>24</v>
      </c>
      <c r="E21" s="11">
        <v>181</v>
      </c>
      <c r="F21" s="28">
        <f t="shared" si="0"/>
        <v>273</v>
      </c>
      <c r="G21" s="45">
        <v>454</v>
      </c>
      <c r="H21" s="48"/>
      <c r="I21" s="48"/>
      <c r="J21" s="48"/>
      <c r="K21" s="48"/>
    </row>
    <row r="22" spans="2:11" ht="15">
      <c r="B22" s="38"/>
      <c r="C22" s="10" t="s">
        <v>62</v>
      </c>
      <c r="D22" s="11"/>
      <c r="E22" s="11"/>
      <c r="F22" s="28"/>
      <c r="G22" s="45"/>
      <c r="H22" s="48"/>
      <c r="I22" s="48"/>
      <c r="J22" s="48"/>
      <c r="K22" s="48"/>
    </row>
    <row r="23" spans="2:11" ht="15">
      <c r="B23" s="38" t="s">
        <v>23</v>
      </c>
      <c r="C23" s="10" t="s">
        <v>63</v>
      </c>
      <c r="D23" s="11">
        <v>19</v>
      </c>
      <c r="E23" s="11">
        <v>144</v>
      </c>
      <c r="F23" s="28">
        <f t="shared" si="0"/>
        <v>215</v>
      </c>
      <c r="G23" s="45">
        <v>359</v>
      </c>
      <c r="H23" s="48"/>
      <c r="I23" s="48"/>
      <c r="J23" s="48"/>
      <c r="K23" s="48"/>
    </row>
    <row r="24" spans="2:11" ht="15">
      <c r="B24" s="38"/>
      <c r="C24" s="10" t="s">
        <v>42</v>
      </c>
      <c r="D24" s="11"/>
      <c r="E24" s="11"/>
      <c r="F24" s="28"/>
      <c r="G24" s="45"/>
      <c r="H24" s="48"/>
      <c r="I24" s="48"/>
      <c r="J24" s="48"/>
      <c r="K24" s="48"/>
    </row>
    <row r="25" spans="2:11" ht="31.5" customHeight="1">
      <c r="B25" s="38" t="s">
        <v>24</v>
      </c>
      <c r="C25" s="9" t="s">
        <v>64</v>
      </c>
      <c r="D25" s="11">
        <v>33</v>
      </c>
      <c r="E25" s="11">
        <v>249</v>
      </c>
      <c r="F25" s="28">
        <f t="shared" si="0"/>
        <v>375</v>
      </c>
      <c r="G25" s="45">
        <v>624</v>
      </c>
      <c r="H25" s="48"/>
      <c r="I25" s="48"/>
      <c r="J25" s="48"/>
      <c r="K25" s="48"/>
    </row>
    <row r="26" spans="2:11" ht="15">
      <c r="B26" s="38"/>
      <c r="C26" s="10" t="s">
        <v>43</v>
      </c>
      <c r="D26" s="11"/>
      <c r="E26" s="11"/>
      <c r="F26" s="28">
        <f t="shared" si="0"/>
        <v>0</v>
      </c>
      <c r="G26" s="45"/>
      <c r="H26" s="48"/>
      <c r="I26" s="48"/>
      <c r="J26" s="48"/>
      <c r="K26" s="48"/>
    </row>
    <row r="27" spans="2:11" ht="15">
      <c r="B27" s="38" t="s">
        <v>25</v>
      </c>
      <c r="C27" s="10" t="s">
        <v>8</v>
      </c>
      <c r="D27" s="11">
        <v>7</v>
      </c>
      <c r="E27" s="11">
        <v>53</v>
      </c>
      <c r="F27" s="28">
        <f t="shared" si="0"/>
        <v>79</v>
      </c>
      <c r="G27" s="45">
        <v>132</v>
      </c>
      <c r="H27" s="48"/>
      <c r="I27" s="48"/>
      <c r="J27" s="48"/>
      <c r="K27" s="48"/>
    </row>
    <row r="28" spans="2:11" ht="15">
      <c r="B28" s="38"/>
      <c r="C28" s="10" t="s">
        <v>44</v>
      </c>
      <c r="D28" s="11"/>
      <c r="E28" s="11"/>
      <c r="F28" s="28"/>
      <c r="G28" s="45"/>
      <c r="H28" s="48"/>
      <c r="I28" s="48"/>
      <c r="J28" s="48"/>
      <c r="K28" s="48"/>
    </row>
    <row r="29" spans="2:11" ht="15">
      <c r="B29" s="38" t="s">
        <v>26</v>
      </c>
      <c r="C29" s="10" t="s">
        <v>9</v>
      </c>
      <c r="D29" s="11">
        <v>18</v>
      </c>
      <c r="E29" s="11">
        <v>136</v>
      </c>
      <c r="F29" s="28">
        <f t="shared" si="0"/>
        <v>204</v>
      </c>
      <c r="G29" s="45">
        <v>340</v>
      </c>
      <c r="H29" s="48"/>
      <c r="I29" s="48"/>
      <c r="J29" s="48"/>
      <c r="K29" s="48"/>
    </row>
    <row r="30" spans="2:11" ht="15">
      <c r="B30" s="38"/>
      <c r="C30" s="10" t="s">
        <v>37</v>
      </c>
      <c r="D30" s="11"/>
      <c r="E30" s="11"/>
      <c r="F30" s="28"/>
      <c r="G30" s="45"/>
      <c r="H30" s="48"/>
      <c r="I30" s="48"/>
      <c r="J30" s="48"/>
      <c r="K30" s="48"/>
    </row>
    <row r="31" spans="2:11" ht="29.25">
      <c r="B31" s="38" t="s">
        <v>27</v>
      </c>
      <c r="C31" s="9" t="s">
        <v>65</v>
      </c>
      <c r="D31" s="11">
        <v>20</v>
      </c>
      <c r="E31" s="11">
        <v>151</v>
      </c>
      <c r="F31" s="28">
        <f t="shared" si="0"/>
        <v>227</v>
      </c>
      <c r="G31" s="45">
        <v>378</v>
      </c>
      <c r="H31" s="48"/>
      <c r="I31" s="48"/>
      <c r="J31" s="48"/>
      <c r="K31" s="48"/>
    </row>
    <row r="32" spans="2:11" ht="15">
      <c r="B32" s="38"/>
      <c r="C32" s="10" t="s">
        <v>48</v>
      </c>
      <c r="D32" s="11"/>
      <c r="E32" s="11"/>
      <c r="F32" s="28"/>
      <c r="G32" s="45"/>
      <c r="H32" s="48"/>
      <c r="I32" s="48"/>
      <c r="J32" s="48"/>
      <c r="K32" s="48"/>
    </row>
    <row r="33" spans="2:11" ht="15">
      <c r="B33" s="38" t="s">
        <v>28</v>
      </c>
      <c r="C33" s="10" t="s">
        <v>66</v>
      </c>
      <c r="D33" s="11">
        <v>38</v>
      </c>
      <c r="E33" s="11">
        <v>287</v>
      </c>
      <c r="F33" s="28">
        <f t="shared" si="0"/>
        <v>431</v>
      </c>
      <c r="G33" s="45">
        <v>718</v>
      </c>
      <c r="H33" s="48"/>
      <c r="I33" s="48"/>
      <c r="J33" s="48"/>
      <c r="K33" s="48"/>
    </row>
    <row r="34" spans="2:11" ht="15">
      <c r="B34" s="38"/>
      <c r="C34" s="10" t="s">
        <v>47</v>
      </c>
      <c r="D34" s="11"/>
      <c r="E34" s="11"/>
      <c r="F34" s="28"/>
      <c r="G34" s="45"/>
      <c r="H34" s="48"/>
      <c r="I34" s="48"/>
      <c r="J34" s="48"/>
      <c r="K34" s="48"/>
    </row>
    <row r="35" spans="2:11" ht="15">
      <c r="B35" s="38" t="s">
        <v>29</v>
      </c>
      <c r="C35" s="10" t="s">
        <v>4</v>
      </c>
      <c r="D35" s="11">
        <v>17</v>
      </c>
      <c r="E35" s="11">
        <v>129</v>
      </c>
      <c r="F35" s="28">
        <f t="shared" si="0"/>
        <v>192</v>
      </c>
      <c r="G35" s="45">
        <v>321</v>
      </c>
      <c r="H35" s="48"/>
      <c r="I35" s="48"/>
      <c r="J35" s="48"/>
      <c r="K35" s="48"/>
    </row>
    <row r="36" spans="2:11" ht="15">
      <c r="B36" s="38"/>
      <c r="C36" s="10" t="s">
        <v>46</v>
      </c>
      <c r="D36" s="11"/>
      <c r="E36" s="11"/>
      <c r="F36" s="28"/>
      <c r="G36" s="45"/>
      <c r="H36" s="48"/>
      <c r="I36" s="48"/>
      <c r="J36" s="48"/>
      <c r="K36" s="48"/>
    </row>
    <row r="37" spans="2:11" ht="15">
      <c r="B37" s="38" t="s">
        <v>30</v>
      </c>
      <c r="C37" s="10" t="s">
        <v>11</v>
      </c>
      <c r="D37" s="11">
        <v>10</v>
      </c>
      <c r="E37" s="11">
        <v>76</v>
      </c>
      <c r="F37" s="28">
        <f t="shared" si="0"/>
        <v>113</v>
      </c>
      <c r="G37" s="45">
        <v>189</v>
      </c>
      <c r="H37" s="48"/>
      <c r="I37" s="48"/>
      <c r="J37" s="48"/>
      <c r="K37" s="48"/>
    </row>
    <row r="38" spans="2:11" ht="15">
      <c r="B38" s="38"/>
      <c r="C38" s="10" t="s">
        <v>45</v>
      </c>
      <c r="D38" s="11"/>
      <c r="E38" s="11"/>
      <c r="F38" s="28"/>
      <c r="G38" s="45"/>
      <c r="H38" s="48"/>
      <c r="I38" s="48"/>
      <c r="J38" s="48"/>
      <c r="K38" s="48"/>
    </row>
    <row r="39" spans="2:11" ht="15">
      <c r="B39" s="38" t="s">
        <v>31</v>
      </c>
      <c r="C39" s="10" t="s">
        <v>10</v>
      </c>
      <c r="D39" s="11">
        <v>7</v>
      </c>
      <c r="E39" s="11">
        <v>53</v>
      </c>
      <c r="F39" s="28">
        <f t="shared" si="0"/>
        <v>79</v>
      </c>
      <c r="G39" s="45">
        <v>132</v>
      </c>
      <c r="H39" s="48"/>
      <c r="I39" s="48"/>
      <c r="J39" s="48"/>
      <c r="K39" s="48"/>
    </row>
    <row r="40" spans="2:11" ht="15">
      <c r="B40" s="38"/>
      <c r="C40" s="10" t="s">
        <v>49</v>
      </c>
      <c r="D40" s="11"/>
      <c r="E40" s="11"/>
      <c r="F40" s="28"/>
      <c r="G40" s="45"/>
      <c r="H40" s="48"/>
      <c r="I40" s="48"/>
      <c r="J40" s="48"/>
      <c r="K40" s="48"/>
    </row>
    <row r="41" spans="2:11" ht="15">
      <c r="B41" s="38" t="s">
        <v>33</v>
      </c>
      <c r="C41" s="10" t="s">
        <v>13</v>
      </c>
      <c r="D41" s="11">
        <v>12</v>
      </c>
      <c r="E41" s="11">
        <v>91</v>
      </c>
      <c r="F41" s="28">
        <f t="shared" si="0"/>
        <v>136</v>
      </c>
      <c r="G41" s="45">
        <v>227</v>
      </c>
      <c r="H41" s="48"/>
      <c r="I41" s="48"/>
      <c r="J41" s="48"/>
      <c r="K41" s="48"/>
    </row>
    <row r="42" spans="2:11" ht="15">
      <c r="B42" s="12"/>
      <c r="C42" s="13" t="s">
        <v>67</v>
      </c>
      <c r="D42" s="39">
        <f>SUM(D12:D41)</f>
        <v>441</v>
      </c>
      <c r="E42" s="39">
        <f>SUM(E12:E41)</f>
        <v>3334</v>
      </c>
      <c r="F42" s="39">
        <f>SUM(F12:F41)</f>
        <v>5001</v>
      </c>
      <c r="G42" s="39">
        <f>SUM(G12:G41)</f>
        <v>8335</v>
      </c>
      <c r="H42" s="48"/>
      <c r="I42" s="48"/>
      <c r="J42" s="48"/>
      <c r="K42" s="48"/>
    </row>
    <row r="43" spans="2:11" ht="15">
      <c r="B43" s="40"/>
      <c r="C43" s="40"/>
      <c r="D43" s="40"/>
      <c r="E43" s="49">
        <v>0.4</v>
      </c>
      <c r="F43" s="49">
        <v>0.6</v>
      </c>
      <c r="G43" s="49">
        <v>1</v>
      </c>
      <c r="I43" s="48"/>
      <c r="K43" s="48"/>
    </row>
    <row r="44" spans="2:11" ht="14.25">
      <c r="B44" s="41"/>
      <c r="C44" s="14" t="s">
        <v>71</v>
      </c>
      <c r="D44" s="42"/>
      <c r="E44" s="42"/>
      <c r="F44" s="42"/>
      <c r="G44" s="42">
        <f>G42/D42</f>
        <v>18.900226757369616</v>
      </c>
      <c r="K44" s="48"/>
    </row>
    <row r="45" spans="2:7" ht="14.25">
      <c r="B45" s="41"/>
      <c r="C45" s="41"/>
      <c r="D45" s="41"/>
      <c r="E45" s="41"/>
      <c r="F45" s="41"/>
      <c r="G45" s="41"/>
    </row>
    <row r="46" ht="14.25">
      <c r="C46" s="14"/>
    </row>
  </sheetData>
  <sheetProtection/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Augusts</dc:creator>
  <cp:keywords/>
  <dc:description/>
  <cp:lastModifiedBy>Laima Liepiņa</cp:lastModifiedBy>
  <cp:lastPrinted>2016-06-28T15:00:56Z</cp:lastPrinted>
  <dcterms:created xsi:type="dcterms:W3CDTF">2012-10-24T08:32:55Z</dcterms:created>
  <dcterms:modified xsi:type="dcterms:W3CDTF">2016-06-28T15:01:56Z</dcterms:modified>
  <cp:category/>
  <cp:version/>
  <cp:contentType/>
  <cp:contentStatus/>
</cp:coreProperties>
</file>