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26" windowWidth="14235" windowHeight="8190" activeTab="0"/>
  </bookViews>
  <sheets>
    <sheet name="Pašv.fin. kvalit.piem pirmsk.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<sst xmlns="http://schemas.openxmlformats.org/spreadsheetml/2006/main" count="48" uniqueCount="44">
  <si>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Ļaudonas pagasta pārvalde</t>
  </si>
  <si>
    <t>Bērzaunes pagasta pārvalde</t>
  </si>
  <si>
    <t>Kalsnavas pagasta pārvalde</t>
  </si>
  <si>
    <t>Lazdonas pagasta pārvalde</t>
  </si>
  <si>
    <t>Lazdonas pamatskola</t>
  </si>
  <si>
    <t>Liezēres pagasta pārvalde</t>
  </si>
  <si>
    <t>Liezēres pamatskola</t>
  </si>
  <si>
    <t>Mārcienas pagasta pārvalde</t>
  </si>
  <si>
    <t>Mārcienas pamatskola</t>
  </si>
  <si>
    <t>Mētrienas pagasta pārvalde</t>
  </si>
  <si>
    <t>Mētrienas pamatskola</t>
  </si>
  <si>
    <t>Praulienas pagasta pārvalde</t>
  </si>
  <si>
    <t>Vestienas pagasta pārvalde</t>
  </si>
  <si>
    <t xml:space="preserve">Vestienas pamatskola </t>
  </si>
  <si>
    <t>Madonas pilsēta</t>
  </si>
  <si>
    <t>Pirmskolas izglītības iestāde "Priedīte"</t>
  </si>
  <si>
    <t>Pirmskolas izglītības iestāde "Saulīte"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</si>
  <si>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</si>
  <si>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</si>
  <si>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</si>
  <si>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</si>
  <si>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</si>
  <si>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</si>
  <si>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</si>
  <si>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 xml:space="preserve">Pašvaldības finansējuma sadalījums  Madonas novada pašvaldības pirmskolas izglītības iestādēs </t>
  </si>
  <si>
    <t>sociālās apdrošināšanas obligātajām iemaksām 2015.gada četriem mēnešiem</t>
  </si>
  <si>
    <t>N.p.k.</t>
  </si>
  <si>
    <t>Pilsēta, pagastu pārvalde, izglītības iestāde</t>
  </si>
  <si>
    <t>3.kvalitātes pakāpe (likmes)</t>
  </si>
  <si>
    <t xml:space="preserve">Darba samaksa EUR </t>
  </si>
  <si>
    <t xml:space="preserve">Sociālā apdrošināšana  EUR </t>
  </si>
  <si>
    <t>Kopā       4.mēnešiem                        EUR</t>
  </si>
  <si>
    <t>Mēnesī tarifikācijai EUR</t>
  </si>
  <si>
    <t>4.kvalitātes pakāpe (likmes)</t>
  </si>
  <si>
    <t>Pirmskolas izglītības iestāde "Kastanītis"</t>
  </si>
  <si>
    <t>Barkavas pagasta pārvalde</t>
  </si>
  <si>
    <t>Pavisam</t>
  </si>
  <si>
    <t>.</t>
  </si>
  <si>
    <t>Pielikums</t>
  </si>
  <si>
    <t>Madonas novada pašvaldības 15.09.2015.</t>
  </si>
  <si>
    <t>lēmumam Nr.479 (protokols Nr.19, 13.p.)</t>
  </si>
  <si>
    <r>
      <t xml:space="preserve"> nodarbināto pedagogu </t>
    </r>
    <r>
      <rPr>
        <b/>
        <sz val="11"/>
        <color indexed="8"/>
        <rFont val="Times New Roman"/>
        <family val="1"/>
      </rPr>
      <t>piemaksai par kvalitāti</t>
    </r>
    <r>
      <rPr>
        <sz val="11"/>
        <color indexed="8"/>
        <rFont val="Times New Roman"/>
        <family val="1"/>
      </rPr>
      <t xml:space="preserve"> un valsts </t>
    </r>
  </si>
  <si>
    <t>Domes priekšsēdētājs</t>
  </si>
  <si>
    <t>A.Ceļapīters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</si>
</sst>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7">
    <font>
      <sz val="10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4.28125" style="0" customWidth="1"/>
    <col min="2" max="2" width="36.140625" style="0" customWidth="1"/>
    <col min="3" max="3" width="10.140625" style="0" customWidth="1"/>
    <col min="4" max="4" width="9.28125" style="0" customWidth="1"/>
    <col min="5" max="13" width="9.0039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 t="s">
        <v>38</v>
      </c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 t="s">
        <v>39</v>
      </c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 t="s">
        <v>40</v>
      </c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5">
      <c r="A5" s="4"/>
      <c r="B5" s="3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1" customFormat="1" ht="15">
      <c r="A6" s="4"/>
      <c r="B6" s="3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15">
      <c r="A7" s="4"/>
      <c r="B7" s="3" t="s">
        <v>25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5"/>
      <c r="B8" s="5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hidden="1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60.75" customHeight="1">
      <c r="A10" s="6" t="s">
        <v>26</v>
      </c>
      <c r="B10" s="7" t="s">
        <v>27</v>
      </c>
      <c r="C10" s="8" t="s">
        <v>28</v>
      </c>
      <c r="D10" s="7" t="s">
        <v>29</v>
      </c>
      <c r="E10" s="7" t="s">
        <v>30</v>
      </c>
      <c r="F10" s="9" t="s">
        <v>31</v>
      </c>
      <c r="G10" s="10" t="s">
        <v>32</v>
      </c>
      <c r="H10" s="8" t="s">
        <v>33</v>
      </c>
      <c r="I10" s="7" t="s">
        <v>29</v>
      </c>
      <c r="J10" s="7" t="s">
        <v>30</v>
      </c>
      <c r="K10" s="9" t="s">
        <v>31</v>
      </c>
      <c r="L10" s="10" t="s">
        <v>32</v>
      </c>
    </row>
    <row r="11" spans="1:12" ht="12.75">
      <c r="A11" s="11">
        <v>1</v>
      </c>
      <c r="B11" s="12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3">
        <v>8</v>
      </c>
      <c r="I11" s="13">
        <v>9</v>
      </c>
      <c r="J11" s="13">
        <v>10</v>
      </c>
      <c r="K11" s="13">
        <v>11</v>
      </c>
      <c r="L11" s="14">
        <v>12</v>
      </c>
    </row>
    <row r="12" spans="1:12" ht="15">
      <c r="A12" s="15"/>
      <c r="B12" s="16" t="s">
        <v>14</v>
      </c>
      <c r="C12" s="17"/>
      <c r="D12" s="17"/>
      <c r="E12" s="17"/>
      <c r="F12" s="17"/>
      <c r="G12" s="18"/>
      <c r="H12" s="17"/>
      <c r="I12" s="17"/>
      <c r="J12" s="17"/>
      <c r="K12" s="17"/>
      <c r="L12" s="18"/>
    </row>
    <row r="13" spans="1:12" ht="15">
      <c r="A13" s="19">
        <v>1</v>
      </c>
      <c r="B13" s="20" t="s">
        <v>34</v>
      </c>
      <c r="C13" s="17">
        <v>0.45</v>
      </c>
      <c r="D13" s="17">
        <v>57</v>
      </c>
      <c r="E13" s="21">
        <f>F13-D13</f>
        <v>14</v>
      </c>
      <c r="F13" s="22">
        <v>71</v>
      </c>
      <c r="G13" s="23">
        <f>D13/4</f>
        <v>14.25</v>
      </c>
      <c r="H13" s="17">
        <v>0.55</v>
      </c>
      <c r="I13" s="17">
        <v>176</v>
      </c>
      <c r="J13" s="21">
        <f>K13-I13</f>
        <v>41</v>
      </c>
      <c r="K13" s="22">
        <v>217</v>
      </c>
      <c r="L13" s="23">
        <f>I13/4</f>
        <v>44</v>
      </c>
    </row>
    <row r="14" spans="1:12" ht="15">
      <c r="A14" s="19">
        <v>2</v>
      </c>
      <c r="B14" s="17" t="s">
        <v>15</v>
      </c>
      <c r="C14" s="24">
        <v>1.1</v>
      </c>
      <c r="D14" s="17">
        <v>140</v>
      </c>
      <c r="E14" s="21">
        <f>F14-D14</f>
        <v>33</v>
      </c>
      <c r="F14" s="22">
        <v>173</v>
      </c>
      <c r="G14" s="23">
        <f aca="true" t="shared" si="0" ref="G14:G37">D14/4</f>
        <v>35</v>
      </c>
      <c r="H14" s="17"/>
      <c r="I14" s="17"/>
      <c r="J14" s="21"/>
      <c r="K14" s="22"/>
      <c r="L14" s="23"/>
    </row>
    <row r="15" spans="1:12" ht="15">
      <c r="A15" s="19">
        <v>3</v>
      </c>
      <c r="B15" s="25" t="s">
        <v>16</v>
      </c>
      <c r="C15" s="17">
        <v>13.8</v>
      </c>
      <c r="D15" s="17">
        <v>1759</v>
      </c>
      <c r="E15" s="21">
        <f>F15-D15</f>
        <v>415</v>
      </c>
      <c r="F15" s="22">
        <v>2174</v>
      </c>
      <c r="G15" s="23">
        <f t="shared" si="0"/>
        <v>439.75</v>
      </c>
      <c r="H15" s="17"/>
      <c r="I15" s="17"/>
      <c r="J15" s="21"/>
      <c r="K15" s="22"/>
      <c r="L15" s="23"/>
    </row>
    <row r="16" spans="1:12" ht="15">
      <c r="A16" s="19"/>
      <c r="B16" s="26" t="s">
        <v>35</v>
      </c>
      <c r="C16" s="17"/>
      <c r="D16" s="17"/>
      <c r="E16" s="21"/>
      <c r="F16" s="22"/>
      <c r="G16" s="23"/>
      <c r="H16" s="17"/>
      <c r="I16" s="17"/>
      <c r="J16" s="21"/>
      <c r="K16" s="22"/>
      <c r="L16" s="23"/>
    </row>
    <row r="17" spans="1:12" ht="15">
      <c r="A17" s="19">
        <v>4</v>
      </c>
      <c r="B17" s="17" t="s">
        <v>17</v>
      </c>
      <c r="C17" s="17">
        <v>0.427</v>
      </c>
      <c r="D17" s="17">
        <v>54</v>
      </c>
      <c r="E17" s="21">
        <f>F17-D17</f>
        <v>13</v>
      </c>
      <c r="F17" s="22">
        <v>67</v>
      </c>
      <c r="G17" s="23">
        <f t="shared" si="0"/>
        <v>13.5</v>
      </c>
      <c r="H17" s="17"/>
      <c r="I17" s="17"/>
      <c r="J17" s="21"/>
      <c r="K17" s="22"/>
      <c r="L17" s="23"/>
    </row>
    <row r="18" spans="1:12" ht="15">
      <c r="A18" s="19"/>
      <c r="B18" s="26" t="s">
        <v>1</v>
      </c>
      <c r="C18" s="17"/>
      <c r="D18" s="17"/>
      <c r="E18" s="21"/>
      <c r="F18" s="22"/>
      <c r="G18" s="23"/>
      <c r="H18" s="17"/>
      <c r="I18" s="17"/>
      <c r="J18" s="21"/>
      <c r="K18" s="22"/>
      <c r="L18" s="23"/>
    </row>
    <row r="19" spans="1:12" ht="15">
      <c r="A19" s="19">
        <v>5</v>
      </c>
      <c r="B19" s="25" t="s">
        <v>18</v>
      </c>
      <c r="C19" s="17">
        <v>5.89</v>
      </c>
      <c r="D19" s="17">
        <v>751</v>
      </c>
      <c r="E19" s="21">
        <f>F19-D19</f>
        <v>177</v>
      </c>
      <c r="F19" s="22">
        <v>928</v>
      </c>
      <c r="G19" s="23">
        <f t="shared" si="0"/>
        <v>187.75</v>
      </c>
      <c r="H19" s="17"/>
      <c r="I19" s="17"/>
      <c r="J19" s="21"/>
      <c r="K19" s="22"/>
      <c r="L19" s="23"/>
    </row>
    <row r="20" spans="1:12" ht="15">
      <c r="A20" s="19"/>
      <c r="B20" s="26" t="s">
        <v>19</v>
      </c>
      <c r="C20" s="17"/>
      <c r="D20" s="17"/>
      <c r="E20" s="21"/>
      <c r="F20" s="22"/>
      <c r="G20" s="23"/>
      <c r="H20" s="17"/>
      <c r="I20" s="17"/>
      <c r="J20" s="21"/>
      <c r="K20" s="22"/>
      <c r="L20" s="23"/>
    </row>
    <row r="21" spans="1:12" ht="15">
      <c r="A21" s="19">
        <v>6</v>
      </c>
      <c r="B21" s="25" t="s">
        <v>20</v>
      </c>
      <c r="C21" s="17">
        <v>0.433</v>
      </c>
      <c r="D21" s="17">
        <v>55</v>
      </c>
      <c r="E21" s="21">
        <v>13</v>
      </c>
      <c r="F21" s="22">
        <v>68</v>
      </c>
      <c r="G21" s="23">
        <f t="shared" si="0"/>
        <v>13.75</v>
      </c>
      <c r="H21" s="17"/>
      <c r="I21" s="17"/>
      <c r="J21" s="21"/>
      <c r="K21" s="22"/>
      <c r="L21" s="23"/>
    </row>
    <row r="22" spans="1:12" ht="15">
      <c r="A22" s="19"/>
      <c r="B22" s="26" t="s">
        <v>2</v>
      </c>
      <c r="C22" s="17"/>
      <c r="D22" s="17"/>
      <c r="E22" s="21"/>
      <c r="F22" s="22"/>
      <c r="G22" s="23"/>
      <c r="H22" s="17"/>
      <c r="I22" s="17"/>
      <c r="J22" s="21"/>
      <c r="K22" s="22"/>
      <c r="L22" s="23"/>
    </row>
    <row r="23" spans="1:12" ht="15">
      <c r="A23" s="19">
        <v>7</v>
      </c>
      <c r="B23" s="17" t="s">
        <v>21</v>
      </c>
      <c r="C23" s="17">
        <v>2.73</v>
      </c>
      <c r="D23" s="17">
        <v>348</v>
      </c>
      <c r="E23" s="21">
        <f>F23-D23</f>
        <v>82</v>
      </c>
      <c r="F23" s="22">
        <v>430</v>
      </c>
      <c r="G23" s="23">
        <f t="shared" si="0"/>
        <v>87</v>
      </c>
      <c r="H23" s="17"/>
      <c r="I23" s="17"/>
      <c r="J23" s="21"/>
      <c r="K23" s="22"/>
      <c r="L23" s="23"/>
    </row>
    <row r="24" spans="1:12" ht="15">
      <c r="A24" s="19"/>
      <c r="B24" s="26" t="s">
        <v>3</v>
      </c>
      <c r="C24" s="17"/>
      <c r="D24" s="17"/>
      <c r="E24" s="21"/>
      <c r="F24" s="22"/>
      <c r="G24" s="23"/>
      <c r="H24" s="17"/>
      <c r="I24" s="17"/>
      <c r="J24" s="21"/>
      <c r="K24" s="22"/>
      <c r="L24" s="23"/>
    </row>
    <row r="25" spans="1:12" ht="15">
      <c r="A25" s="19">
        <v>7</v>
      </c>
      <c r="B25" s="27" t="s">
        <v>4</v>
      </c>
      <c r="C25" s="17">
        <v>0.37</v>
      </c>
      <c r="D25" s="17">
        <v>47</v>
      </c>
      <c r="E25" s="21">
        <f>F25-D25</f>
        <v>11</v>
      </c>
      <c r="F25" s="22">
        <v>58</v>
      </c>
      <c r="G25" s="23">
        <f t="shared" si="0"/>
        <v>11.75</v>
      </c>
      <c r="H25" s="17"/>
      <c r="I25" s="17"/>
      <c r="J25" s="21"/>
      <c r="K25" s="22"/>
      <c r="L25" s="23"/>
    </row>
    <row r="26" spans="1:12" ht="15">
      <c r="A26" s="19"/>
      <c r="B26" s="26" t="s">
        <v>5</v>
      </c>
      <c r="C26" s="17"/>
      <c r="D26" s="17"/>
      <c r="E26" s="21"/>
      <c r="F26" s="22"/>
      <c r="G26" s="23"/>
      <c r="H26" s="17"/>
      <c r="I26" s="17"/>
      <c r="J26" s="21"/>
      <c r="K26" s="22"/>
      <c r="L26" s="23"/>
    </row>
    <row r="27" spans="1:12" ht="15">
      <c r="A27" s="19">
        <v>8</v>
      </c>
      <c r="B27" s="25" t="s">
        <v>6</v>
      </c>
      <c r="C27" s="17">
        <v>2.22</v>
      </c>
      <c r="D27" s="17">
        <v>283</v>
      </c>
      <c r="E27" s="21">
        <f>F27-D27</f>
        <v>67</v>
      </c>
      <c r="F27" s="22">
        <v>350</v>
      </c>
      <c r="G27" s="23">
        <f t="shared" si="0"/>
        <v>70.75</v>
      </c>
      <c r="H27" s="17"/>
      <c r="I27" s="17"/>
      <c r="J27" s="21"/>
      <c r="K27" s="22"/>
      <c r="L27" s="23"/>
    </row>
    <row r="28" spans="1:12" ht="15">
      <c r="A28" s="19"/>
      <c r="B28" s="26" t="s">
        <v>0</v>
      </c>
      <c r="C28" s="17"/>
      <c r="D28" s="17"/>
      <c r="E28" s="21"/>
      <c r="F28" s="22"/>
      <c r="G28" s="23"/>
      <c r="H28" s="17"/>
      <c r="I28" s="17"/>
      <c r="J28" s="21"/>
      <c r="K28" s="22"/>
      <c r="L28" s="23"/>
    </row>
    <row r="29" spans="1:12" ht="30">
      <c r="A29" s="19">
        <v>9</v>
      </c>
      <c r="B29" s="20" t="s">
        <v>22</v>
      </c>
      <c r="C29" s="17">
        <v>4.154</v>
      </c>
      <c r="D29" s="17">
        <v>529</v>
      </c>
      <c r="E29" s="21">
        <v>125</v>
      </c>
      <c r="F29" s="22">
        <v>654</v>
      </c>
      <c r="G29" s="23">
        <f t="shared" si="0"/>
        <v>132.25</v>
      </c>
      <c r="H29" s="17"/>
      <c r="I29" s="17"/>
      <c r="J29" s="21"/>
      <c r="K29" s="22"/>
      <c r="L29" s="23"/>
    </row>
    <row r="30" spans="1:12" ht="15">
      <c r="A30" s="19"/>
      <c r="B30" s="26" t="s">
        <v>11</v>
      </c>
      <c r="C30" s="17"/>
      <c r="D30" s="17"/>
      <c r="E30" s="21"/>
      <c r="F30" s="22"/>
      <c r="G30" s="23"/>
      <c r="H30" s="17"/>
      <c r="I30" s="17"/>
      <c r="J30" s="21"/>
      <c r="K30" s="22"/>
      <c r="L30" s="23"/>
    </row>
    <row r="31" spans="1:12" ht="15">
      <c r="A31" s="19">
        <v>10</v>
      </c>
      <c r="B31" s="25" t="s">
        <v>23</v>
      </c>
      <c r="C31" s="24">
        <v>7.471</v>
      </c>
      <c r="D31" s="17">
        <v>952</v>
      </c>
      <c r="E31" s="21">
        <v>225</v>
      </c>
      <c r="F31" s="22">
        <v>1177</v>
      </c>
      <c r="G31" s="23">
        <f t="shared" si="0"/>
        <v>238</v>
      </c>
      <c r="H31" s="17"/>
      <c r="I31" s="17"/>
      <c r="J31" s="21"/>
      <c r="K31" s="22"/>
      <c r="L31" s="23"/>
    </row>
    <row r="32" spans="1:12" ht="15">
      <c r="A32" s="19"/>
      <c r="B32" s="26" t="s">
        <v>9</v>
      </c>
      <c r="C32" s="17"/>
      <c r="D32" s="17"/>
      <c r="E32" s="21"/>
      <c r="F32" s="22"/>
      <c r="G32" s="23"/>
      <c r="H32" s="17"/>
      <c r="I32" s="17"/>
      <c r="J32" s="21"/>
      <c r="K32" s="22"/>
      <c r="L32" s="23"/>
    </row>
    <row r="33" spans="1:12" ht="15">
      <c r="A33" s="19">
        <v>11</v>
      </c>
      <c r="B33" s="25" t="s">
        <v>10</v>
      </c>
      <c r="C33" s="24">
        <v>2.02</v>
      </c>
      <c r="D33" s="17">
        <v>257</v>
      </c>
      <c r="E33" s="21">
        <f>F33-D33</f>
        <v>61</v>
      </c>
      <c r="F33" s="22">
        <v>318</v>
      </c>
      <c r="G33" s="23">
        <f t="shared" si="0"/>
        <v>64.25</v>
      </c>
      <c r="H33" s="17"/>
      <c r="I33" s="17"/>
      <c r="J33" s="21"/>
      <c r="K33" s="22"/>
      <c r="L33" s="23"/>
    </row>
    <row r="34" spans="1:12" ht="15">
      <c r="A34" s="19"/>
      <c r="B34" s="26" t="s">
        <v>7</v>
      </c>
      <c r="C34" s="17"/>
      <c r="D34" s="17"/>
      <c r="E34" s="21"/>
      <c r="F34" s="22"/>
      <c r="G34" s="23"/>
      <c r="H34" s="17"/>
      <c r="I34" s="17"/>
      <c r="J34" s="21"/>
      <c r="K34" s="22"/>
      <c r="L34" s="23"/>
    </row>
    <row r="35" spans="1:12" ht="15">
      <c r="A35" s="19">
        <v>12</v>
      </c>
      <c r="B35" s="25" t="s">
        <v>8</v>
      </c>
      <c r="C35" s="17">
        <v>2.09</v>
      </c>
      <c r="D35" s="17">
        <v>266</v>
      </c>
      <c r="E35" s="21">
        <f>F35-D35</f>
        <v>63</v>
      </c>
      <c r="F35" s="22">
        <v>329</v>
      </c>
      <c r="G35" s="23">
        <f t="shared" si="0"/>
        <v>66.5</v>
      </c>
      <c r="H35" s="17"/>
      <c r="I35" s="17"/>
      <c r="J35" s="21"/>
      <c r="K35" s="22"/>
      <c r="L35" s="23"/>
    </row>
    <row r="36" spans="1:12" ht="15">
      <c r="A36" s="19"/>
      <c r="B36" s="26" t="s">
        <v>12</v>
      </c>
      <c r="C36" s="17"/>
      <c r="D36" s="17"/>
      <c r="E36" s="21"/>
      <c r="F36" s="22"/>
      <c r="G36" s="23"/>
      <c r="H36" s="17"/>
      <c r="I36" s="17"/>
      <c r="J36" s="21"/>
      <c r="K36" s="22"/>
      <c r="L36" s="23"/>
    </row>
    <row r="37" spans="1:12" ht="15">
      <c r="A37" s="19">
        <v>13</v>
      </c>
      <c r="B37" s="25" t="s">
        <v>13</v>
      </c>
      <c r="C37" s="17">
        <v>2.01</v>
      </c>
      <c r="D37" s="17">
        <v>256</v>
      </c>
      <c r="E37" s="21">
        <f>F37-D37</f>
        <v>61</v>
      </c>
      <c r="F37" s="22">
        <v>317</v>
      </c>
      <c r="G37" s="23">
        <f t="shared" si="0"/>
        <v>64</v>
      </c>
      <c r="H37" s="17"/>
      <c r="I37" s="17"/>
      <c r="J37" s="21"/>
      <c r="K37" s="22"/>
      <c r="L37" s="23"/>
    </row>
    <row r="38" spans="1:12" ht="15">
      <c r="A38" s="19"/>
      <c r="B38" s="25"/>
      <c r="C38" s="17"/>
      <c r="D38" s="17"/>
      <c r="E38" s="21"/>
      <c r="F38" s="22"/>
      <c r="G38" s="23"/>
      <c r="H38" s="17"/>
      <c r="I38" s="17"/>
      <c r="J38" s="21"/>
      <c r="K38" s="22"/>
      <c r="L38" s="23"/>
    </row>
    <row r="39" spans="1:13" ht="15">
      <c r="A39" s="28"/>
      <c r="B39" s="29" t="s">
        <v>36</v>
      </c>
      <c r="C39" s="30">
        <f>SUM(C13:C38)</f>
        <v>45.165</v>
      </c>
      <c r="D39" s="30">
        <f aca="true" t="shared" si="1" ref="D39:L39">SUM(D13:D38)</f>
        <v>5754</v>
      </c>
      <c r="E39" s="30">
        <f t="shared" si="1"/>
        <v>1360</v>
      </c>
      <c r="F39" s="30">
        <f t="shared" si="1"/>
        <v>7114</v>
      </c>
      <c r="G39" s="30">
        <f t="shared" si="1"/>
        <v>1438.5</v>
      </c>
      <c r="H39" s="30">
        <f t="shared" si="1"/>
        <v>0.55</v>
      </c>
      <c r="I39" s="30">
        <f t="shared" si="1"/>
        <v>176</v>
      </c>
      <c r="J39" s="30">
        <f t="shared" si="1"/>
        <v>41</v>
      </c>
      <c r="K39" s="30">
        <f t="shared" si="1"/>
        <v>217</v>
      </c>
      <c r="L39" s="30">
        <f t="shared" si="1"/>
        <v>44</v>
      </c>
      <c r="M39" s="2">
        <f>F39+K39</f>
        <v>7331</v>
      </c>
    </row>
    <row r="40" spans="1:12" ht="12.75">
      <c r="A40" s="3" t="s">
        <v>37</v>
      </c>
      <c r="B40" s="3"/>
      <c r="C40" s="3"/>
      <c r="D40" s="3"/>
      <c r="E40" s="3"/>
      <c r="F40" s="3"/>
      <c r="G40" s="3"/>
      <c r="H40" s="3"/>
      <c r="I40" s="31"/>
      <c r="J40" s="3"/>
      <c r="K40" s="3"/>
      <c r="L40" s="3"/>
    </row>
    <row r="41" spans="1:12" ht="15">
      <c r="A41" s="3"/>
      <c r="B41" s="32" t="s">
        <v>42</v>
      </c>
      <c r="C41" s="3"/>
      <c r="D41" s="3"/>
      <c r="E41" s="3"/>
      <c r="F41" s="4"/>
      <c r="G41" s="3" t="s">
        <v>43</v>
      </c>
      <c r="H41" s="3"/>
      <c r="I41" s="31"/>
      <c r="J41" s="3"/>
      <c r="K41" s="3"/>
      <c r="L41" s="3"/>
    </row>
    <row r="42" spans="1:12" ht="12.75">
      <c r="A42" s="3"/>
      <c r="B42" s="3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sheetProtection/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2015-09-17T05:16:29Z</cp:lastPrinted>
  <dcterms:created xsi:type="dcterms:W3CDTF">2006-06-14T05:58:35Z</dcterms:created>
  <dcterms:modified xsi:type="dcterms:W3CDTF">2015-09-17T05:16:36Z</dcterms:modified>
  <cp:category/>
  <cp:version/>
  <cp:contentType/>
  <cp:contentStatus/>
</cp:coreProperties>
</file>