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0140" windowHeight="7515" activeTab="0"/>
  </bookViews>
  <sheets>
    <sheet name="NOVADS" sheetId="1" r:id="rId1"/>
    <sheet name="Madona" sheetId="2" r:id="rId2"/>
    <sheet name="Sarkaņi" sheetId="3" r:id="rId3"/>
  </sheets>
  <definedNames>
    <definedName name="_xlnm._FilterDatabase" localSheetId="0" hidden="1">'NOVADS'!$A$8:$D$61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<sst xmlns="http://schemas.openxmlformats.org/spreadsheetml/2006/main" count="937" uniqueCount="176">
  <si>
    <t xml:space="preserve">1.Pamatbudžeta plānoto ieņēmumu grozījumi </t>
  </si>
  <si>
    <t>1.1. Palielināt  plānotos ieņēmumus</t>
  </si>
  <si>
    <t>Kods</t>
  </si>
  <si>
    <t>Nosaukums</t>
  </si>
  <si>
    <t>Summa</t>
  </si>
  <si>
    <t>19.300</t>
  </si>
  <si>
    <t xml:space="preserve">Aronas pagasta  pārvalde </t>
  </si>
  <si>
    <t>Dotācija</t>
  </si>
  <si>
    <t>soc.pabalsti</t>
  </si>
  <si>
    <t xml:space="preserve">Barkavas pagasta pārvalde </t>
  </si>
  <si>
    <t>Bērzaunes pagasta pārvalde</t>
  </si>
  <si>
    <t>Dzelzavas pagasta pārvalde</t>
  </si>
  <si>
    <t xml:space="preserve">Kalsnavas pagasta pārvalde </t>
  </si>
  <si>
    <t xml:space="preserve">Lazdonas pagasta pārvalde </t>
  </si>
  <si>
    <t xml:space="preserve">Liezēres  pagasta pārvalde </t>
  </si>
  <si>
    <t xml:space="preserve">Ļaudonas  pagasta pārvalde </t>
  </si>
  <si>
    <t xml:space="preserve">Mārcienas pagasta pārvalde </t>
  </si>
  <si>
    <t xml:space="preserve">Mētrienas pagasta pārvalde </t>
  </si>
  <si>
    <t xml:space="preserve">Ošupes pagasta pārvalde </t>
  </si>
  <si>
    <t xml:space="preserve">Praulienas pagasta pārvalde  </t>
  </si>
  <si>
    <t xml:space="preserve">Vestienas pagasta pārvalde </t>
  </si>
  <si>
    <t>01.100</t>
  </si>
  <si>
    <t>Sarkaņu pagasta pārvalde</t>
  </si>
  <si>
    <t>Iedzīvotāju ienākuma nodoklis sociālajiem pabalstiem</t>
  </si>
  <si>
    <t>pabalstiem</t>
  </si>
  <si>
    <t>Madonas  novada pašvaldības budžeta grozījumi 2014.gada   februārī</t>
  </si>
  <si>
    <t>1.2. Samazināt plānotos ieņēmumus</t>
  </si>
  <si>
    <t>Madonas novads</t>
  </si>
  <si>
    <t>Iedzīvotāju ienākuma nodoklis</t>
  </si>
  <si>
    <t>uz Sarkaņiem pabalstiem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</si>
  <si>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</si>
  <si>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</si>
  <si>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</si>
  <si>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</si>
  <si>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10.700</t>
  </si>
  <si>
    <t>Aronas pagasta pārvalde</t>
  </si>
  <si>
    <t>Pabalsts un palīdzība trūcīgajiem iedzīvotājiem</t>
  </si>
  <si>
    <t>Izdevumi kopā</t>
  </si>
  <si>
    <t xml:space="preserve">       Pabalsti</t>
  </si>
  <si>
    <t>Barkavas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</si>
  <si>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</si>
  <si>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</si>
  <si>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</si>
  <si>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</si>
  <si>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</si>
  <si>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</si>
  <si>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</si>
  <si>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 pagasta pārvalde</t>
  </si>
  <si>
    <t>Vestienas  pagasta pārvalde</t>
  </si>
  <si>
    <t>01.820</t>
  </si>
  <si>
    <t>Transferti</t>
  </si>
  <si>
    <t xml:space="preserve">       Transferti</t>
  </si>
  <si>
    <t>brīvpusdienas 1.-2.kl</t>
  </si>
  <si>
    <t>Madona</t>
  </si>
  <si>
    <t>09.200</t>
  </si>
  <si>
    <t>Brīvpusdienas</t>
  </si>
  <si>
    <t xml:space="preserve">     Materiāli</t>
  </si>
  <si>
    <t>09.600</t>
  </si>
  <si>
    <t>Ēdināšanas dienests</t>
  </si>
  <si>
    <t xml:space="preserve">   Krājumu, materiālu iegāde</t>
  </si>
  <si>
    <t>2.vidusskolas 1/2 kl.audzēkņu ēdināšana</t>
  </si>
  <si>
    <t>Pamatskola</t>
  </si>
  <si>
    <t>Madonas   budžeta grozījumi 2014.gada   februārī</t>
  </si>
  <si>
    <t>produkti(brīvpusdienas)</t>
  </si>
  <si>
    <t>Sarkaņu pagasta pārvaldes budžeta grozījumi 2014.gada  februārī</t>
  </si>
  <si>
    <t>brīvpusdienas no atlikuma VK</t>
  </si>
  <si>
    <t>no atlikuma 9344,-</t>
  </si>
  <si>
    <t xml:space="preserve">   Pamatlīdzekļi</t>
  </si>
  <si>
    <t>no atlikuma</t>
  </si>
  <si>
    <t>10.200</t>
  </si>
  <si>
    <t>Pansionāts</t>
  </si>
  <si>
    <t>06,100</t>
  </si>
  <si>
    <t>Mājokļu saimniecība</t>
  </si>
  <si>
    <t xml:space="preserve">   Pakalpojumu apmaksa</t>
  </si>
  <si>
    <t xml:space="preserve">    Komadējumu izdevumi</t>
  </si>
  <si>
    <t xml:space="preserve">    Krājumu iegāde</t>
  </si>
  <si>
    <t>10.900</t>
  </si>
  <si>
    <t>Sociālā māja</t>
  </si>
  <si>
    <t>10.100</t>
  </si>
  <si>
    <t>Pārvalde</t>
  </si>
  <si>
    <t xml:space="preserve">   Nemateriālie ieguldījumi</t>
  </si>
  <si>
    <t>09.800</t>
  </si>
  <si>
    <t>Comenius projekts</t>
  </si>
  <si>
    <t>2.2. Samazināt  finansējumu</t>
  </si>
  <si>
    <t>uz pasākumiem</t>
  </si>
  <si>
    <t>09.500</t>
  </si>
  <si>
    <t>Bērnu un jauniešu centrs</t>
  </si>
  <si>
    <t>pasākums "Lūša čempionāts"</t>
  </si>
  <si>
    <t>O.Kalpaka pasākums</t>
  </si>
  <si>
    <t>uz Ošupi</t>
  </si>
  <si>
    <t>Bērzaunes  pagasta pārvalde</t>
  </si>
  <si>
    <t>18.630</t>
  </si>
  <si>
    <t>Pašvaldības budžetā saņemtie uzturēšanas izdevumu transferti ārvalstu finanšu palīdzības projektu īstenošanai no valsts budžeta iestādēm</t>
  </si>
  <si>
    <t>LAD projekts Strauta ielas rekonstrukcija, noslēguma maksājums</t>
  </si>
  <si>
    <t>Finansēšana</t>
  </si>
  <si>
    <t>Aizņēmuma atmaksa proj. Strauta ielas rekonstrukcija Jāņukalnā</t>
  </si>
  <si>
    <t>CFLA Ūdenssaimniecības attīstība Praulienas ciemā II kārta</t>
  </si>
  <si>
    <t>Madonas pilsētas 1.vidusskola</t>
  </si>
  <si>
    <t>Madonas pilsētas 2.vidusskola</t>
  </si>
  <si>
    <t>jubilejas pasākums no atlikuma</t>
  </si>
  <si>
    <t>08.400</t>
  </si>
  <si>
    <t xml:space="preserve">Biedrība "Bērnu un Jauniešu apvienība "Rīts"" </t>
  </si>
  <si>
    <t xml:space="preserve">   Dotācija</t>
  </si>
  <si>
    <t>09.100</t>
  </si>
  <si>
    <t>PII "Saulīte"</t>
  </si>
  <si>
    <t>no atlikuma,  savienojuma izveidei  starp siltā ūdens sagatavošanas mezglu un saules kolektoru vadības bloku</t>
  </si>
  <si>
    <t>Mākslas skola</t>
  </si>
  <si>
    <t xml:space="preserve">   Atalgojumi</t>
  </si>
  <si>
    <t xml:space="preserve">   VSAOI</t>
  </si>
  <si>
    <t>no atlikuma VK</t>
  </si>
  <si>
    <t>Mūzikas skola</t>
  </si>
  <si>
    <t>Bērnu un jaunatnes sporta skola</t>
  </si>
  <si>
    <t>Madonas valsts ģimnāzija, Comenius skolu daudzpusējās partnerības projekts</t>
  </si>
  <si>
    <t>Madonas pilsētas 1.vidusskola,  ES Mūžizglītības programma Comenius</t>
  </si>
  <si>
    <t>06.600</t>
  </si>
  <si>
    <t>08.200</t>
  </si>
  <si>
    <t>Kultūras nams</t>
  </si>
  <si>
    <t>Mežu atjaunošana (Madona)</t>
  </si>
  <si>
    <t>Madonas pilsētas ielu rekonstrukcija II kārta</t>
  </si>
  <si>
    <t xml:space="preserve">   Nepabeigtā būvniecība</t>
  </si>
  <si>
    <t>05.100</t>
  </si>
  <si>
    <t>Aronas pagasta izgāztuves "Lindes" rekultivācija</t>
  </si>
  <si>
    <t>Tranzīta ielu rekonstrukcija II,III,IV kārta</t>
  </si>
  <si>
    <t>Sociāli ek. attīstība, biznesa un sadarbības veicināšana pierobežas reģionos</t>
  </si>
  <si>
    <t>06.200</t>
  </si>
  <si>
    <t>PII infrastruktūras attīstība PII "Saulīte"</t>
  </si>
  <si>
    <t>PII "Priedīte", "Saulīte" rekonstrukcija</t>
  </si>
  <si>
    <t>Ielu rekonstrukcija</t>
  </si>
  <si>
    <t>Jaunaudžu kopšana (Aronas pag.)</t>
  </si>
  <si>
    <t>Uzņēmējdarbības un tūrisma attīstības nodaļa</t>
  </si>
  <si>
    <t>Madonas Valsts ģimnāzija</t>
  </si>
  <si>
    <t>Sporta centrs</t>
  </si>
  <si>
    <t>05.400</t>
  </si>
  <si>
    <t>Lubāna mitrāja kompleksa fonds ( zivju resursu aizsardzība Lubāna ezerā)</t>
  </si>
  <si>
    <t xml:space="preserve">no atlikuma </t>
  </si>
  <si>
    <t>Pamatkapitāla palielināšana SIA "Bērzaunes komunālais uzņēmums" , Sauleskalna katlu mājas saglabāšana</t>
  </si>
  <si>
    <t>Pamatkapitāla palielināšana SIA "Bērzaunes komunālais uzņēmums" , ūdenssaimniecības attīstība Bērzaunes, Sauleskalna, Iedzēnu ciemā</t>
  </si>
  <si>
    <t>Apvienība "Rīts", projekts "Bērnu attīstošā rotaļu istabas un sporta inventāra iegāde - izveide"</t>
  </si>
  <si>
    <t>Madonas pilsētas pensionāru biedrība</t>
  </si>
  <si>
    <t>08.100</t>
  </si>
  <si>
    <t>SAB "Smeceres sils"</t>
  </si>
  <si>
    <t>izdevumi no Sporta centra</t>
  </si>
  <si>
    <t>pašdarbības kolektīvi</t>
  </si>
  <si>
    <t>uz Sarkaņiem kolektīviem</t>
  </si>
  <si>
    <t>kolektīviem</t>
  </si>
  <si>
    <t>Pašdarbības kolektīvi</t>
  </si>
  <si>
    <t xml:space="preserve">   Atalgojums</t>
  </si>
  <si>
    <t>uz pārvaldēm</t>
  </si>
  <si>
    <t>1.1. Samazināt  plānotos ieņēmumus</t>
  </si>
  <si>
    <t>LAD projekts Dzelzavas kultūras nama jumta rekonstrukcija, noslēguma maksājums</t>
  </si>
  <si>
    <t>Aizņēmuma atmaksa, projekts Dzelzavas kultūras nama jumta rekonstrukcija</t>
  </si>
  <si>
    <t>VARAM pierobežas sadarbības projekts</t>
  </si>
  <si>
    <t>06,200</t>
  </si>
  <si>
    <t xml:space="preserve"> "Sociāli ekonomiskās attīstības, biznesa un sadarbības veicināšana pierobežas reģionos" </t>
  </si>
  <si>
    <t>LAD mežu atjaunošana</t>
  </si>
  <si>
    <t>Satiksmes ministrija, ielas</t>
  </si>
  <si>
    <t>Barkavas KPS pamatkapitāla palielināšana</t>
  </si>
  <si>
    <t>kredīts</t>
  </si>
  <si>
    <t>kredīta atlikums</t>
  </si>
  <si>
    <t xml:space="preserve">Izgāztuves "Lindes" rekultivācija </t>
  </si>
  <si>
    <t>Aizņēmuma atmaksa Ūdenssaimniecības attīstība Praulienas ciemā II kārta</t>
  </si>
  <si>
    <t>Aizņēmuma atmaksa Jaunkalsnavas soc.māja</t>
  </si>
  <si>
    <t>18.620</t>
  </si>
  <si>
    <t>Pārējie pašvaldību budžetā saņemtie valsts budžeta iestāžu uzturēšanas izdevumu transferti</t>
  </si>
  <si>
    <t>Labklājības ministrija,asistenti (Madona)</t>
  </si>
  <si>
    <t>IZM,asistenti (Kalsnava)</t>
  </si>
  <si>
    <t>asistenti</t>
  </si>
  <si>
    <t>Asistenti</t>
  </si>
  <si>
    <t xml:space="preserve">Iedzīvotāju ienākuma nodoklis </t>
  </si>
  <si>
    <t>10.400</t>
  </si>
  <si>
    <t>Telpu remonts Parka ielā 4 (Bāriņtiesa)</t>
  </si>
  <si>
    <t>Pielikums</t>
  </si>
  <si>
    <t>Madonas novada pašvaldības domes 27.02.2014.</t>
  </si>
  <si>
    <t>lēmumam Nr. 133 (protokols Nr.5, 16.p.)</t>
  </si>
  <si>
    <t>Ekonomiste</t>
  </si>
  <si>
    <t>S.Kalniņa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</si>
</sst>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left"/>
    </xf>
    <xf numFmtId="0" fontId="0" fillId="0" borderId="1" xfId="0" applyBorder="1" quotePrefix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 quotePrefix="1">
      <alignment vertical="top" wrapText="1"/>
    </xf>
    <xf numFmtId="3" fontId="4" fillId="0" borderId="1" xfId="0" applyNumberFormat="1" applyFont="1" applyBorder="1" applyAlignment="1">
      <alignment wrapText="1"/>
    </xf>
    <xf numFmtId="0" fontId="0" fillId="0" borderId="1" xfId="0" applyFill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quotePrefix="1"/>
    <xf numFmtId="0" fontId="0" fillId="0" borderId="1" xfId="0" applyBorder="1" applyAlignment="1" quotePrefix="1">
      <alignment wrapText="1"/>
    </xf>
    <xf numFmtId="3" fontId="0" fillId="0" borderId="1" xfId="0" applyNumberForma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2" xfId="0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Border="1" applyAlignment="1">
      <alignment horizontal="left" wrapText="1"/>
    </xf>
    <xf numFmtId="0" fontId="1" fillId="0" borderId="1" xfId="0" applyFont="1" applyBorder="1" applyAlignment="1" quotePrefix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quotePrefix="1"/>
    <xf numFmtId="0" fontId="3" fillId="0" borderId="0" xfId="0" applyFont="1" applyFill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tabSelected="1" workbookViewId="0" topLeftCell="A1">
      <selection activeCell="C44" sqref="C44"/>
    </sheetView>
  </sheetViews>
  <sheetFormatPr defaultColWidth="9.140625" defaultRowHeight="15"/>
  <cols>
    <col min="1" max="1" width="20.421875" style="0" customWidth="1"/>
    <col min="2" max="2" width="27.421875" style="0" customWidth="1"/>
    <col min="3" max="3" width="33.57421875" style="0" customWidth="1"/>
    <col min="5" max="5" width="14.00390625" style="0" customWidth="1"/>
    <col min="6" max="6" width="13.7109375" style="0" customWidth="1"/>
  </cols>
  <sheetData>
    <row r="1" spans="3:4" ht="15">
      <c r="C1" s="2"/>
      <c r="D1" s="1" t="s">
        <v>171</v>
      </c>
    </row>
    <row r="2" spans="3:4" ht="15">
      <c r="C2" s="1" t="s">
        <v>172</v>
      </c>
      <c r="D2" s="1"/>
    </row>
    <row r="3" spans="3:4" ht="15">
      <c r="C3" s="1" t="s">
        <v>173</v>
      </c>
      <c r="D3" s="1"/>
    </row>
    <row r="5" spans="1:5" ht="15">
      <c r="A5" s="43" t="s">
        <v>25</v>
      </c>
      <c r="B5" s="43"/>
      <c r="C5" s="43"/>
      <c r="D5" s="43"/>
      <c r="E5" s="43"/>
    </row>
    <row r="6" spans="1:4" ht="15">
      <c r="A6" s="44" t="s">
        <v>0</v>
      </c>
      <c r="B6" s="44"/>
      <c r="C6" s="44"/>
      <c r="D6" s="44"/>
    </row>
    <row r="7" spans="1:4" ht="15">
      <c r="A7" s="2" t="s">
        <v>1</v>
      </c>
      <c r="B7" s="2"/>
      <c r="D7" s="1"/>
    </row>
    <row r="8" spans="1:4" ht="15">
      <c r="A8" s="3" t="s">
        <v>2</v>
      </c>
      <c r="B8" s="4" t="s">
        <v>3</v>
      </c>
      <c r="C8" s="5" t="s">
        <v>3</v>
      </c>
      <c r="D8" s="6" t="s">
        <v>4</v>
      </c>
    </row>
    <row r="9" spans="1:5" ht="15">
      <c r="A9" s="7" t="s">
        <v>5</v>
      </c>
      <c r="B9" s="7" t="s">
        <v>6</v>
      </c>
      <c r="C9" s="7" t="s">
        <v>7</v>
      </c>
      <c r="D9" s="8">
        <v>5098</v>
      </c>
      <c r="E9" s="9" t="s">
        <v>8</v>
      </c>
    </row>
    <row r="10" spans="1:5" ht="15">
      <c r="A10" s="7" t="s">
        <v>5</v>
      </c>
      <c r="B10" s="7" t="s">
        <v>9</v>
      </c>
      <c r="C10" s="7" t="s">
        <v>7</v>
      </c>
      <c r="D10" s="8">
        <v>898</v>
      </c>
      <c r="E10" s="9" t="s">
        <v>8</v>
      </c>
    </row>
    <row r="11" spans="1:5" ht="15">
      <c r="A11" s="7" t="s">
        <v>5</v>
      </c>
      <c r="B11" s="7" t="s">
        <v>10</v>
      </c>
      <c r="C11" s="7" t="s">
        <v>7</v>
      </c>
      <c r="D11" s="8">
        <v>0</v>
      </c>
      <c r="E11" s="9" t="s">
        <v>8</v>
      </c>
    </row>
    <row r="12" spans="1:5" ht="15">
      <c r="A12" s="7" t="s">
        <v>5</v>
      </c>
      <c r="B12" s="7" t="s">
        <v>11</v>
      </c>
      <c r="C12" s="7" t="s">
        <v>7</v>
      </c>
      <c r="D12" s="8">
        <v>0</v>
      </c>
      <c r="E12" s="9" t="s">
        <v>8</v>
      </c>
    </row>
    <row r="13" spans="1:5" ht="15">
      <c r="A13" s="7" t="s">
        <v>5</v>
      </c>
      <c r="B13" s="7" t="s">
        <v>12</v>
      </c>
      <c r="C13" s="7" t="s">
        <v>7</v>
      </c>
      <c r="D13" s="8">
        <v>224</v>
      </c>
      <c r="E13" s="9" t="s">
        <v>8</v>
      </c>
    </row>
    <row r="14" spans="1:5" ht="15">
      <c r="A14" s="7" t="s">
        <v>5</v>
      </c>
      <c r="B14" s="7" t="s">
        <v>13</v>
      </c>
      <c r="C14" s="7" t="s">
        <v>7</v>
      </c>
      <c r="D14" s="8">
        <v>31</v>
      </c>
      <c r="E14" s="9" t="s">
        <v>8</v>
      </c>
    </row>
    <row r="15" spans="1:5" ht="15">
      <c r="A15" s="7" t="s">
        <v>5</v>
      </c>
      <c r="B15" s="7" t="s">
        <v>14</v>
      </c>
      <c r="C15" s="7" t="s">
        <v>7</v>
      </c>
      <c r="D15" s="8">
        <v>83</v>
      </c>
      <c r="E15" s="9" t="s">
        <v>8</v>
      </c>
    </row>
    <row r="16" spans="1:5" ht="15">
      <c r="A16" s="7" t="s">
        <v>5</v>
      </c>
      <c r="B16" s="7" t="s">
        <v>15</v>
      </c>
      <c r="C16" s="7" t="s">
        <v>7</v>
      </c>
      <c r="D16" s="8">
        <v>0</v>
      </c>
      <c r="E16" s="9" t="s">
        <v>8</v>
      </c>
    </row>
    <row r="17" spans="1:5" ht="15">
      <c r="A17" s="7" t="s">
        <v>5</v>
      </c>
      <c r="B17" s="7" t="s">
        <v>16</v>
      </c>
      <c r="C17" s="7" t="s">
        <v>7</v>
      </c>
      <c r="D17" s="8">
        <v>0</v>
      </c>
      <c r="E17" s="9" t="s">
        <v>8</v>
      </c>
    </row>
    <row r="18" spans="1:5" ht="15">
      <c r="A18" s="7" t="s">
        <v>5</v>
      </c>
      <c r="B18" s="7" t="s">
        <v>17</v>
      </c>
      <c r="C18" s="7" t="s">
        <v>7</v>
      </c>
      <c r="D18" s="8">
        <v>3318</v>
      </c>
      <c r="E18" s="9" t="s">
        <v>8</v>
      </c>
    </row>
    <row r="19" spans="1:5" ht="15">
      <c r="A19" s="7" t="s">
        <v>5</v>
      </c>
      <c r="B19" s="7" t="s">
        <v>18</v>
      </c>
      <c r="C19" s="7" t="s">
        <v>7</v>
      </c>
      <c r="D19" s="8">
        <v>414</v>
      </c>
      <c r="E19" s="9" t="s">
        <v>8</v>
      </c>
    </row>
    <row r="20" spans="1:5" ht="15">
      <c r="A20" s="7" t="s">
        <v>5</v>
      </c>
      <c r="B20" s="7" t="s">
        <v>19</v>
      </c>
      <c r="C20" s="7" t="s">
        <v>7</v>
      </c>
      <c r="D20" s="8">
        <v>3124</v>
      </c>
      <c r="E20" s="9" t="s">
        <v>8</v>
      </c>
    </row>
    <row r="21" spans="1:5" ht="15">
      <c r="A21" s="7" t="s">
        <v>5</v>
      </c>
      <c r="B21" s="7" t="s">
        <v>20</v>
      </c>
      <c r="C21" s="7" t="s">
        <v>7</v>
      </c>
      <c r="D21" s="8">
        <v>0</v>
      </c>
      <c r="E21" s="9" t="s">
        <v>8</v>
      </c>
    </row>
    <row r="22" spans="1:5" ht="30">
      <c r="A22" s="10" t="s">
        <v>21</v>
      </c>
      <c r="B22" s="11" t="s">
        <v>22</v>
      </c>
      <c r="C22" s="12" t="s">
        <v>23</v>
      </c>
      <c r="D22" s="13">
        <v>2430</v>
      </c>
      <c r="E22" t="s">
        <v>24</v>
      </c>
    </row>
    <row r="23" spans="1:5" ht="15">
      <c r="A23" s="10" t="s">
        <v>21</v>
      </c>
      <c r="B23" s="11" t="s">
        <v>22</v>
      </c>
      <c r="C23" s="12" t="s">
        <v>168</v>
      </c>
      <c r="D23" s="13">
        <v>504</v>
      </c>
      <c r="E23" t="s">
        <v>144</v>
      </c>
    </row>
    <row r="24" spans="1:5" ht="30">
      <c r="A24" s="7" t="s">
        <v>5</v>
      </c>
      <c r="B24" s="7" t="s">
        <v>6</v>
      </c>
      <c r="C24" s="7" t="s">
        <v>7</v>
      </c>
      <c r="D24" s="8">
        <v>476</v>
      </c>
      <c r="E24" s="32" t="s">
        <v>52</v>
      </c>
    </row>
    <row r="25" spans="1:5" ht="30">
      <c r="A25" s="7" t="s">
        <v>5</v>
      </c>
      <c r="B25" s="7" t="s">
        <v>9</v>
      </c>
      <c r="C25" s="7" t="s">
        <v>7</v>
      </c>
      <c r="D25" s="8">
        <v>692</v>
      </c>
      <c r="E25" s="32" t="s">
        <v>52</v>
      </c>
    </row>
    <row r="26" spans="1:5" ht="30">
      <c r="A26" s="7" t="s">
        <v>5</v>
      </c>
      <c r="B26" s="7" t="s">
        <v>10</v>
      </c>
      <c r="C26" s="7" t="s">
        <v>7</v>
      </c>
      <c r="D26" s="8">
        <v>995</v>
      </c>
      <c r="E26" s="32" t="s">
        <v>52</v>
      </c>
    </row>
    <row r="27" spans="1:5" ht="30">
      <c r="A27" s="7" t="s">
        <v>5</v>
      </c>
      <c r="B27" s="7" t="s">
        <v>11</v>
      </c>
      <c r="C27" s="7" t="s">
        <v>7</v>
      </c>
      <c r="D27" s="8">
        <v>562</v>
      </c>
      <c r="E27" s="32" t="s">
        <v>52</v>
      </c>
    </row>
    <row r="28" spans="1:5" ht="30">
      <c r="A28" s="7" t="s">
        <v>5</v>
      </c>
      <c r="B28" s="7" t="s">
        <v>12</v>
      </c>
      <c r="C28" s="7" t="s">
        <v>7</v>
      </c>
      <c r="D28" s="8">
        <v>1168</v>
      </c>
      <c r="E28" s="32" t="s">
        <v>52</v>
      </c>
    </row>
    <row r="29" spans="1:5" ht="30">
      <c r="A29" s="7" t="s">
        <v>5</v>
      </c>
      <c r="B29" s="7" t="s">
        <v>13</v>
      </c>
      <c r="C29" s="7" t="s">
        <v>7</v>
      </c>
      <c r="D29" s="8">
        <v>476</v>
      </c>
      <c r="E29" s="32" t="s">
        <v>52</v>
      </c>
    </row>
    <row r="30" spans="1:5" ht="30">
      <c r="A30" s="7" t="s">
        <v>5</v>
      </c>
      <c r="B30" s="7" t="s">
        <v>14</v>
      </c>
      <c r="C30" s="7" t="s">
        <v>7</v>
      </c>
      <c r="D30" s="8">
        <v>952</v>
      </c>
      <c r="E30" s="32" t="s">
        <v>52</v>
      </c>
    </row>
    <row r="31" spans="1:5" ht="30">
      <c r="A31" s="7" t="s">
        <v>5</v>
      </c>
      <c r="B31" s="7" t="s">
        <v>15</v>
      </c>
      <c r="C31" s="7" t="s">
        <v>7</v>
      </c>
      <c r="D31" s="8">
        <v>1427</v>
      </c>
      <c r="E31" s="32" t="s">
        <v>52</v>
      </c>
    </row>
    <row r="32" spans="1:5" ht="30">
      <c r="A32" s="7" t="s">
        <v>5</v>
      </c>
      <c r="B32" s="7" t="s">
        <v>16</v>
      </c>
      <c r="C32" s="7" t="s">
        <v>7</v>
      </c>
      <c r="D32" s="8">
        <v>346</v>
      </c>
      <c r="E32" s="32" t="s">
        <v>52</v>
      </c>
    </row>
    <row r="33" spans="1:5" ht="30">
      <c r="A33" s="7" t="s">
        <v>5</v>
      </c>
      <c r="B33" s="7" t="s">
        <v>17</v>
      </c>
      <c r="C33" s="7" t="s">
        <v>7</v>
      </c>
      <c r="D33" s="8">
        <v>303</v>
      </c>
      <c r="E33" s="32" t="s">
        <v>52</v>
      </c>
    </row>
    <row r="34" spans="1:5" ht="30">
      <c r="A34" s="7" t="s">
        <v>5</v>
      </c>
      <c r="B34" s="7" t="s">
        <v>18</v>
      </c>
      <c r="C34" s="7" t="s">
        <v>7</v>
      </c>
      <c r="D34" s="8">
        <v>476</v>
      </c>
      <c r="E34" s="32" t="s">
        <v>52</v>
      </c>
    </row>
    <row r="35" spans="1:5" ht="30">
      <c r="A35" s="7" t="s">
        <v>5</v>
      </c>
      <c r="B35" s="7" t="s">
        <v>19</v>
      </c>
      <c r="C35" s="7" t="s">
        <v>7</v>
      </c>
      <c r="D35" s="8">
        <v>1125</v>
      </c>
      <c r="E35" s="32" t="s">
        <v>52</v>
      </c>
    </row>
    <row r="36" spans="1:5" ht="30">
      <c r="A36" s="7" t="s">
        <v>5</v>
      </c>
      <c r="B36" s="7" t="s">
        <v>20</v>
      </c>
      <c r="C36" s="7" t="s">
        <v>7</v>
      </c>
      <c r="D36" s="8">
        <v>346</v>
      </c>
      <c r="E36" s="32" t="s">
        <v>52</v>
      </c>
    </row>
    <row r="37" spans="1:5" ht="30">
      <c r="A37" s="7" t="s">
        <v>5</v>
      </c>
      <c r="B37" s="7" t="s">
        <v>18</v>
      </c>
      <c r="C37" s="7" t="s">
        <v>7</v>
      </c>
      <c r="D37" s="8">
        <v>60</v>
      </c>
      <c r="E37" s="32" t="s">
        <v>88</v>
      </c>
    </row>
    <row r="38" spans="1:6" ht="75">
      <c r="A38" s="10" t="s">
        <v>91</v>
      </c>
      <c r="B38" s="11" t="s">
        <v>27</v>
      </c>
      <c r="C38" s="29" t="s">
        <v>92</v>
      </c>
      <c r="D38" s="29">
        <v>53252</v>
      </c>
      <c r="E38" s="30" t="s">
        <v>93</v>
      </c>
      <c r="F38" s="31"/>
    </row>
    <row r="39" spans="1:6" ht="105">
      <c r="A39" s="10" t="s">
        <v>91</v>
      </c>
      <c r="B39" s="11" t="s">
        <v>27</v>
      </c>
      <c r="C39" s="29" t="s">
        <v>92</v>
      </c>
      <c r="D39" s="29">
        <v>48967</v>
      </c>
      <c r="E39" s="30" t="s">
        <v>149</v>
      </c>
      <c r="F39" s="31"/>
    </row>
    <row r="40" spans="1:6" ht="75">
      <c r="A40" s="10" t="s">
        <v>91</v>
      </c>
      <c r="B40" s="11" t="s">
        <v>27</v>
      </c>
      <c r="C40" s="29" t="s">
        <v>92</v>
      </c>
      <c r="D40" s="29">
        <v>13023</v>
      </c>
      <c r="E40" s="30" t="s">
        <v>96</v>
      </c>
      <c r="F40" s="31"/>
    </row>
    <row r="41" spans="1:6" ht="64.5">
      <c r="A41" s="10" t="s">
        <v>91</v>
      </c>
      <c r="B41" s="11" t="s">
        <v>27</v>
      </c>
      <c r="C41" s="29" t="s">
        <v>92</v>
      </c>
      <c r="D41" s="29">
        <v>472727</v>
      </c>
      <c r="E41" s="30" t="s">
        <v>151</v>
      </c>
      <c r="F41" s="31"/>
    </row>
    <row r="42" spans="1:6" ht="64.5">
      <c r="A42" s="10" t="s">
        <v>91</v>
      </c>
      <c r="B42" s="11" t="s">
        <v>27</v>
      </c>
      <c r="C42" s="29" t="s">
        <v>92</v>
      </c>
      <c r="D42" s="29">
        <v>11595</v>
      </c>
      <c r="E42" s="30" t="s">
        <v>154</v>
      </c>
      <c r="F42" s="31"/>
    </row>
    <row r="43" spans="1:6" ht="64.5">
      <c r="A43" s="10" t="s">
        <v>91</v>
      </c>
      <c r="B43" s="11" t="s">
        <v>27</v>
      </c>
      <c r="C43" s="29" t="s">
        <v>92</v>
      </c>
      <c r="D43" s="29">
        <v>451436</v>
      </c>
      <c r="E43" s="30" t="s">
        <v>155</v>
      </c>
      <c r="F43" s="31"/>
    </row>
    <row r="44" spans="1:6" ht="30">
      <c r="A44" s="7" t="s">
        <v>5</v>
      </c>
      <c r="B44" s="7" t="s">
        <v>9</v>
      </c>
      <c r="C44" s="7" t="s">
        <v>7</v>
      </c>
      <c r="D44" s="8">
        <v>216</v>
      </c>
      <c r="E44" s="32" t="s">
        <v>142</v>
      </c>
      <c r="F44" s="31"/>
    </row>
    <row r="45" spans="1:6" ht="30">
      <c r="A45" s="7" t="s">
        <v>5</v>
      </c>
      <c r="B45" s="7" t="s">
        <v>10</v>
      </c>
      <c r="C45" s="7" t="s">
        <v>7</v>
      </c>
      <c r="D45" s="8">
        <v>216</v>
      </c>
      <c r="E45" s="32" t="s">
        <v>142</v>
      </c>
      <c r="F45" s="31"/>
    </row>
    <row r="46" spans="1:6" ht="30">
      <c r="A46" s="7" t="s">
        <v>5</v>
      </c>
      <c r="B46" s="7" t="s">
        <v>11</v>
      </c>
      <c r="C46" s="7" t="s">
        <v>7</v>
      </c>
      <c r="D46" s="8">
        <v>216</v>
      </c>
      <c r="E46" s="32" t="s">
        <v>142</v>
      </c>
      <c r="F46" s="31"/>
    </row>
    <row r="47" spans="1:6" ht="30">
      <c r="A47" s="7" t="s">
        <v>5</v>
      </c>
      <c r="B47" s="7" t="s">
        <v>12</v>
      </c>
      <c r="C47" s="7" t="s">
        <v>7</v>
      </c>
      <c r="D47" s="8">
        <v>576</v>
      </c>
      <c r="E47" s="32" t="s">
        <v>142</v>
      </c>
      <c r="F47" s="31"/>
    </row>
    <row r="48" spans="1:6" ht="30">
      <c r="A48" s="7" t="s">
        <v>5</v>
      </c>
      <c r="B48" s="7" t="s">
        <v>15</v>
      </c>
      <c r="C48" s="7" t="s">
        <v>7</v>
      </c>
      <c r="D48" s="8">
        <v>288</v>
      </c>
      <c r="E48" s="32" t="s">
        <v>142</v>
      </c>
      <c r="F48" s="31"/>
    </row>
    <row r="49" spans="1:6" ht="30">
      <c r="A49" s="7" t="s">
        <v>5</v>
      </c>
      <c r="B49" s="7" t="s">
        <v>17</v>
      </c>
      <c r="C49" s="7" t="s">
        <v>7</v>
      </c>
      <c r="D49" s="8">
        <v>432</v>
      </c>
      <c r="E49" s="32" t="s">
        <v>142</v>
      </c>
      <c r="F49" s="31"/>
    </row>
    <row r="50" spans="1:6" ht="30">
      <c r="A50" s="7" t="s">
        <v>5</v>
      </c>
      <c r="B50" s="7" t="s">
        <v>18</v>
      </c>
      <c r="C50" s="7" t="s">
        <v>7</v>
      </c>
      <c r="D50" s="8">
        <v>144</v>
      </c>
      <c r="E50" s="32" t="s">
        <v>142</v>
      </c>
      <c r="F50" s="31"/>
    </row>
    <row r="51" spans="1:6" ht="30">
      <c r="A51" s="7" t="s">
        <v>5</v>
      </c>
      <c r="B51" s="7" t="s">
        <v>19</v>
      </c>
      <c r="C51" s="7" t="s">
        <v>7</v>
      </c>
      <c r="D51" s="8">
        <v>432</v>
      </c>
      <c r="E51" s="32" t="s">
        <v>142</v>
      </c>
      <c r="F51" s="31"/>
    </row>
    <row r="52" spans="1:5" ht="60">
      <c r="A52" s="14" t="s">
        <v>162</v>
      </c>
      <c r="B52" s="11" t="s">
        <v>27</v>
      </c>
      <c r="C52" s="15" t="s">
        <v>163</v>
      </c>
      <c r="D52" s="29">
        <v>3415</v>
      </c>
      <c r="E52" s="31" t="s">
        <v>164</v>
      </c>
    </row>
    <row r="53" spans="1:5" ht="36.75">
      <c r="A53" s="14" t="s">
        <v>162</v>
      </c>
      <c r="B53" s="11" t="s">
        <v>27</v>
      </c>
      <c r="C53" s="15" t="s">
        <v>163</v>
      </c>
      <c r="D53" s="29">
        <v>2735</v>
      </c>
      <c r="E53" s="31" t="s">
        <v>165</v>
      </c>
    </row>
    <row r="54" spans="1:5" ht="15">
      <c r="A54" s="7" t="s">
        <v>5</v>
      </c>
      <c r="B54" s="7" t="s">
        <v>12</v>
      </c>
      <c r="C54" s="7" t="s">
        <v>7</v>
      </c>
      <c r="D54" s="8">
        <v>2735</v>
      </c>
      <c r="E54" s="32" t="s">
        <v>166</v>
      </c>
    </row>
    <row r="55" spans="1:4" ht="15">
      <c r="A55" s="2" t="s">
        <v>26</v>
      </c>
      <c r="B55" s="2"/>
      <c r="D55" s="1"/>
    </row>
    <row r="56" spans="1:4" ht="15">
      <c r="A56" s="3" t="s">
        <v>2</v>
      </c>
      <c r="B56" s="6" t="s">
        <v>3</v>
      </c>
      <c r="C56" s="5" t="s">
        <v>3</v>
      </c>
      <c r="D56" s="6" t="s">
        <v>4</v>
      </c>
    </row>
    <row r="57" spans="1:6" ht="29.25" customHeight="1">
      <c r="A57" s="14" t="s">
        <v>21</v>
      </c>
      <c r="B57" s="11" t="s">
        <v>27</v>
      </c>
      <c r="C57" s="15" t="s">
        <v>28</v>
      </c>
      <c r="D57" s="16">
        <v>-2430</v>
      </c>
      <c r="E57" s="30" t="s">
        <v>29</v>
      </c>
      <c r="F57" s="24"/>
    </row>
    <row r="58" spans="1:6" ht="29.25" customHeight="1">
      <c r="A58" s="14" t="s">
        <v>21</v>
      </c>
      <c r="B58" s="11" t="s">
        <v>27</v>
      </c>
      <c r="C58" s="15" t="s">
        <v>28</v>
      </c>
      <c r="D58" s="16">
        <v>-504</v>
      </c>
      <c r="E58" s="30" t="s">
        <v>143</v>
      </c>
      <c r="F58" s="24"/>
    </row>
    <row r="59" spans="1:6" ht="15">
      <c r="A59" s="7" t="s">
        <v>5</v>
      </c>
      <c r="B59" s="7" t="s">
        <v>9</v>
      </c>
      <c r="C59" s="7" t="s">
        <v>7</v>
      </c>
      <c r="D59" s="8">
        <v>-30</v>
      </c>
      <c r="E59" s="28" t="s">
        <v>89</v>
      </c>
      <c r="F59" s="24"/>
    </row>
    <row r="60" spans="1:6" ht="15">
      <c r="A60" s="7" t="s">
        <v>5</v>
      </c>
      <c r="B60" s="7" t="s">
        <v>10</v>
      </c>
      <c r="C60" s="7" t="s">
        <v>7</v>
      </c>
      <c r="D60" s="8">
        <v>-5</v>
      </c>
      <c r="E60" s="28" t="s">
        <v>89</v>
      </c>
      <c r="F60" s="24"/>
    </row>
    <row r="61" spans="1:4" ht="15">
      <c r="A61" s="45" t="s">
        <v>30</v>
      </c>
      <c r="B61" s="45"/>
      <c r="C61" s="45"/>
      <c r="D61" s="45"/>
    </row>
    <row r="63" ht="15">
      <c r="A63" s="2" t="s">
        <v>31</v>
      </c>
    </row>
    <row r="64" spans="1:4" ht="15">
      <c r="A64" s="1"/>
      <c r="B64" s="1"/>
      <c r="D64" s="1"/>
    </row>
    <row r="65" spans="1:6" ht="15">
      <c r="A65" s="3" t="s">
        <v>2</v>
      </c>
      <c r="B65" s="6" t="s">
        <v>3</v>
      </c>
      <c r="C65" s="5" t="s">
        <v>32</v>
      </c>
      <c r="D65" s="6" t="s">
        <v>4</v>
      </c>
      <c r="E65" s="46" t="s">
        <v>33</v>
      </c>
      <c r="F65" s="47"/>
    </row>
    <row r="66" spans="1:4" ht="26.25">
      <c r="A66" s="17" t="s">
        <v>34</v>
      </c>
      <c r="B66" s="13" t="s">
        <v>35</v>
      </c>
      <c r="C66" s="18" t="s">
        <v>36</v>
      </c>
      <c r="D66" s="19"/>
    </row>
    <row r="67" spans="1:4" ht="15">
      <c r="A67" s="20"/>
      <c r="B67" s="21"/>
      <c r="C67" s="12" t="s">
        <v>37</v>
      </c>
      <c r="D67" s="22">
        <f>SUM(D68:D68)</f>
        <v>5098</v>
      </c>
    </row>
    <row r="68" spans="1:4" ht="15">
      <c r="A68" s="19">
        <v>6000</v>
      </c>
      <c r="B68" s="11"/>
      <c r="C68" s="11" t="s">
        <v>38</v>
      </c>
      <c r="D68" s="19">
        <v>5098</v>
      </c>
    </row>
    <row r="69" spans="1:4" ht="26.25">
      <c r="A69" s="17" t="s">
        <v>34</v>
      </c>
      <c r="B69" s="13" t="s">
        <v>39</v>
      </c>
      <c r="C69" s="18" t="s">
        <v>36</v>
      </c>
      <c r="D69" s="19"/>
    </row>
    <row r="70" spans="1:4" ht="15">
      <c r="A70" s="20"/>
      <c r="B70" s="21"/>
      <c r="C70" s="12" t="s">
        <v>37</v>
      </c>
      <c r="D70" s="22">
        <f>SUM(D71:D71)</f>
        <v>898</v>
      </c>
    </row>
    <row r="71" spans="1:4" ht="15">
      <c r="A71" s="19">
        <v>6000</v>
      </c>
      <c r="B71" s="11"/>
      <c r="C71" s="11" t="s">
        <v>38</v>
      </c>
      <c r="D71" s="19">
        <v>898</v>
      </c>
    </row>
    <row r="72" spans="1:4" ht="26.25">
      <c r="A72" s="17" t="s">
        <v>34</v>
      </c>
      <c r="B72" s="13" t="s">
        <v>10</v>
      </c>
      <c r="C72" s="18" t="s">
        <v>36</v>
      </c>
      <c r="D72" s="19"/>
    </row>
    <row r="73" spans="1:4" ht="15">
      <c r="A73" s="20"/>
      <c r="B73" s="21"/>
      <c r="C73" s="12" t="s">
        <v>37</v>
      </c>
      <c r="D73" s="22">
        <f>SUM(D74:D74)</f>
        <v>0</v>
      </c>
    </row>
    <row r="74" spans="1:4" ht="15">
      <c r="A74" s="19">
        <v>6000</v>
      </c>
      <c r="B74" s="11"/>
      <c r="C74" s="11" t="s">
        <v>38</v>
      </c>
      <c r="D74" s="19">
        <v>0</v>
      </c>
    </row>
    <row r="75" spans="1:4" ht="26.25">
      <c r="A75" s="17" t="s">
        <v>34</v>
      </c>
      <c r="B75" s="13" t="s">
        <v>11</v>
      </c>
      <c r="C75" s="18" t="s">
        <v>36</v>
      </c>
      <c r="D75" s="19"/>
    </row>
    <row r="76" spans="1:4" ht="15">
      <c r="A76" s="20"/>
      <c r="B76" s="21"/>
      <c r="C76" s="12" t="s">
        <v>37</v>
      </c>
      <c r="D76" s="22">
        <f>SUM(D77:D77)</f>
        <v>0</v>
      </c>
    </row>
    <row r="77" spans="1:4" ht="15">
      <c r="A77" s="19">
        <v>6000</v>
      </c>
      <c r="B77" s="11"/>
      <c r="C77" s="11" t="s">
        <v>38</v>
      </c>
      <c r="D77" s="19">
        <v>0</v>
      </c>
    </row>
    <row r="78" spans="1:4" ht="26.25">
      <c r="A78" s="17" t="s">
        <v>34</v>
      </c>
      <c r="B78" s="13" t="s">
        <v>40</v>
      </c>
      <c r="C78" s="18" t="s">
        <v>36</v>
      </c>
      <c r="D78" s="19"/>
    </row>
    <row r="79" spans="1:4" ht="15">
      <c r="A79" s="20"/>
      <c r="B79" s="21"/>
      <c r="C79" s="12" t="s">
        <v>37</v>
      </c>
      <c r="D79" s="22">
        <f>SUM(D80:D80)</f>
        <v>224</v>
      </c>
    </row>
    <row r="80" spans="1:4" ht="15">
      <c r="A80" s="19">
        <v>6000</v>
      </c>
      <c r="B80" s="11"/>
      <c r="C80" s="11" t="s">
        <v>38</v>
      </c>
      <c r="D80" s="19">
        <v>224</v>
      </c>
    </row>
    <row r="81" spans="1:4" ht="26.25">
      <c r="A81" s="17" t="s">
        <v>34</v>
      </c>
      <c r="B81" s="13" t="s">
        <v>41</v>
      </c>
      <c r="C81" s="18" t="s">
        <v>36</v>
      </c>
      <c r="D81" s="19"/>
    </row>
    <row r="82" spans="1:4" ht="15">
      <c r="A82" s="20"/>
      <c r="B82" s="21"/>
      <c r="C82" s="12" t="s">
        <v>37</v>
      </c>
      <c r="D82" s="22">
        <f>SUM(D83:D83)</f>
        <v>31</v>
      </c>
    </row>
    <row r="83" spans="1:4" ht="15">
      <c r="A83" s="19">
        <v>6000</v>
      </c>
      <c r="B83" s="11"/>
      <c r="C83" s="11" t="s">
        <v>38</v>
      </c>
      <c r="D83" s="19">
        <v>31</v>
      </c>
    </row>
    <row r="84" spans="1:4" ht="26.25">
      <c r="A84" s="17" t="s">
        <v>34</v>
      </c>
      <c r="B84" s="13" t="s">
        <v>42</v>
      </c>
      <c r="C84" s="18" t="s">
        <v>36</v>
      </c>
      <c r="D84" s="19"/>
    </row>
    <row r="85" spans="1:4" ht="15">
      <c r="A85" s="20"/>
      <c r="B85" s="21"/>
      <c r="C85" s="12" t="s">
        <v>37</v>
      </c>
      <c r="D85" s="22">
        <f>SUM(D86:D86)</f>
        <v>83</v>
      </c>
    </row>
    <row r="86" spans="1:4" ht="15">
      <c r="A86" s="19">
        <v>6000</v>
      </c>
      <c r="B86" s="11"/>
      <c r="C86" s="11" t="s">
        <v>38</v>
      </c>
      <c r="D86" s="19">
        <v>83</v>
      </c>
    </row>
    <row r="87" spans="1:4" ht="26.25">
      <c r="A87" s="17" t="s">
        <v>34</v>
      </c>
      <c r="B87" s="13" t="s">
        <v>43</v>
      </c>
      <c r="C87" s="18" t="s">
        <v>36</v>
      </c>
      <c r="D87" s="19"/>
    </row>
    <row r="88" spans="1:4" ht="15">
      <c r="A88" s="20"/>
      <c r="B88" s="21"/>
      <c r="C88" s="12" t="s">
        <v>37</v>
      </c>
      <c r="D88" s="22">
        <f>SUM(D89:D89)</f>
        <v>0</v>
      </c>
    </row>
    <row r="89" spans="1:4" ht="15">
      <c r="A89" s="19">
        <v>6000</v>
      </c>
      <c r="B89" s="11"/>
      <c r="C89" s="11" t="s">
        <v>38</v>
      </c>
      <c r="D89" s="19">
        <v>0</v>
      </c>
    </row>
    <row r="90" spans="1:4" ht="26.25">
      <c r="A90" s="17" t="s">
        <v>34</v>
      </c>
      <c r="B90" s="13" t="s">
        <v>44</v>
      </c>
      <c r="C90" s="18" t="s">
        <v>36</v>
      </c>
      <c r="D90" s="19"/>
    </row>
    <row r="91" spans="1:4" ht="15">
      <c r="A91" s="20"/>
      <c r="B91" s="21"/>
      <c r="C91" s="12" t="s">
        <v>37</v>
      </c>
      <c r="D91" s="22">
        <f>SUM(D92:D92)</f>
        <v>0</v>
      </c>
    </row>
    <row r="92" spans="1:4" ht="15">
      <c r="A92" s="19">
        <v>6000</v>
      </c>
      <c r="B92" s="11"/>
      <c r="C92" s="11" t="s">
        <v>38</v>
      </c>
      <c r="D92" s="19">
        <v>0</v>
      </c>
    </row>
    <row r="93" spans="1:4" ht="26.25">
      <c r="A93" s="17" t="s">
        <v>34</v>
      </c>
      <c r="B93" s="13" t="s">
        <v>45</v>
      </c>
      <c r="C93" s="18" t="s">
        <v>36</v>
      </c>
      <c r="D93" s="19"/>
    </row>
    <row r="94" spans="1:4" ht="15">
      <c r="A94" s="20"/>
      <c r="B94" s="21"/>
      <c r="C94" s="12" t="s">
        <v>37</v>
      </c>
      <c r="D94" s="22">
        <f>SUM(D95:D95)</f>
        <v>3318</v>
      </c>
    </row>
    <row r="95" spans="1:4" ht="15">
      <c r="A95" s="19">
        <v>6000</v>
      </c>
      <c r="B95" s="11"/>
      <c r="C95" s="11" t="s">
        <v>38</v>
      </c>
      <c r="D95" s="19">
        <v>3318</v>
      </c>
    </row>
    <row r="96" spans="1:4" ht="26.25">
      <c r="A96" s="17" t="s">
        <v>34</v>
      </c>
      <c r="B96" s="13" t="s">
        <v>46</v>
      </c>
      <c r="C96" s="18" t="s">
        <v>36</v>
      </c>
      <c r="D96" s="19"/>
    </row>
    <row r="97" spans="1:4" ht="15">
      <c r="A97" s="20"/>
      <c r="B97" s="21"/>
      <c r="C97" s="12" t="s">
        <v>37</v>
      </c>
      <c r="D97" s="22">
        <f>SUM(D98:D98)</f>
        <v>414</v>
      </c>
    </row>
    <row r="98" spans="1:4" ht="15">
      <c r="A98" s="19">
        <v>6000</v>
      </c>
      <c r="B98" s="11"/>
      <c r="C98" s="11" t="s">
        <v>38</v>
      </c>
      <c r="D98" s="19">
        <v>414</v>
      </c>
    </row>
    <row r="99" spans="1:4" ht="26.25">
      <c r="A99" s="17" t="s">
        <v>34</v>
      </c>
      <c r="B99" s="13" t="s">
        <v>47</v>
      </c>
      <c r="C99" s="18" t="s">
        <v>36</v>
      </c>
      <c r="D99" s="19"/>
    </row>
    <row r="100" spans="1:4" ht="15">
      <c r="A100" s="20"/>
      <c r="B100" s="21"/>
      <c r="C100" s="12" t="s">
        <v>37</v>
      </c>
      <c r="D100" s="22">
        <f>SUM(D101:D101)</f>
        <v>3124</v>
      </c>
    </row>
    <row r="101" spans="1:4" ht="15">
      <c r="A101" s="19">
        <v>6000</v>
      </c>
      <c r="B101" s="11"/>
      <c r="C101" s="11" t="s">
        <v>38</v>
      </c>
      <c r="D101" s="19">
        <v>3124</v>
      </c>
    </row>
    <row r="102" spans="1:4" ht="26.25">
      <c r="A102" s="17" t="s">
        <v>34</v>
      </c>
      <c r="B102" s="13" t="s">
        <v>48</v>
      </c>
      <c r="C102" s="18" t="s">
        <v>36</v>
      </c>
      <c r="D102" s="19"/>
    </row>
    <row r="103" spans="1:4" ht="15">
      <c r="A103" s="20"/>
      <c r="B103" s="21"/>
      <c r="C103" s="12" t="s">
        <v>37</v>
      </c>
      <c r="D103" s="22">
        <f>SUM(D104:D104)</f>
        <v>0</v>
      </c>
    </row>
    <row r="104" spans="1:4" ht="15">
      <c r="A104" s="19">
        <v>6000</v>
      </c>
      <c r="B104" s="11"/>
      <c r="C104" s="11" t="s">
        <v>38</v>
      </c>
      <c r="D104" s="19">
        <v>0</v>
      </c>
    </row>
    <row r="105" spans="1:4" ht="26.25">
      <c r="A105" s="17" t="s">
        <v>34</v>
      </c>
      <c r="B105" s="11" t="s">
        <v>22</v>
      </c>
      <c r="C105" s="18" t="s">
        <v>36</v>
      </c>
      <c r="D105" s="19"/>
    </row>
    <row r="106" spans="1:4" ht="15">
      <c r="A106" s="20"/>
      <c r="B106" s="21"/>
      <c r="C106" s="12" t="s">
        <v>37</v>
      </c>
      <c r="D106" s="22">
        <f>SUM(D107:D107)</f>
        <v>2430</v>
      </c>
    </row>
    <row r="107" spans="1:4" ht="15">
      <c r="A107" s="19">
        <v>6000</v>
      </c>
      <c r="B107" s="11"/>
      <c r="C107" s="11" t="s">
        <v>38</v>
      </c>
      <c r="D107" s="19">
        <v>2430</v>
      </c>
    </row>
    <row r="108" spans="1:4" ht="15">
      <c r="A108" s="20" t="s">
        <v>49</v>
      </c>
      <c r="B108" s="13" t="s">
        <v>27</v>
      </c>
      <c r="C108" s="18" t="s">
        <v>50</v>
      </c>
      <c r="D108" s="19"/>
    </row>
    <row r="109" spans="1:5" ht="30">
      <c r="A109" s="20"/>
      <c r="B109" s="21"/>
      <c r="C109" s="12" t="s">
        <v>37</v>
      </c>
      <c r="D109" s="22">
        <f>D110</f>
        <v>27814</v>
      </c>
      <c r="E109" s="31" t="s">
        <v>66</v>
      </c>
    </row>
    <row r="110" spans="1:4" ht="15">
      <c r="A110" s="19">
        <v>7200</v>
      </c>
      <c r="B110" s="11"/>
      <c r="C110" s="11" t="s">
        <v>51</v>
      </c>
      <c r="D110" s="19">
        <v>27814</v>
      </c>
    </row>
    <row r="111" spans="1:4" ht="15">
      <c r="A111" s="20" t="s">
        <v>54</v>
      </c>
      <c r="B111" s="13" t="s">
        <v>35</v>
      </c>
      <c r="C111" s="25" t="s">
        <v>55</v>
      </c>
      <c r="D111" s="13"/>
    </row>
    <row r="112" spans="1:4" ht="15">
      <c r="A112" s="20"/>
      <c r="B112" s="21"/>
      <c r="C112" s="12" t="s">
        <v>37</v>
      </c>
      <c r="D112" s="22">
        <f>SUM(D113:D113)</f>
        <v>476</v>
      </c>
    </row>
    <row r="113" spans="1:4" ht="15">
      <c r="A113" s="19">
        <v>2300</v>
      </c>
      <c r="B113" s="11"/>
      <c r="C113" s="11" t="s">
        <v>56</v>
      </c>
      <c r="D113" s="19">
        <v>476</v>
      </c>
    </row>
    <row r="114" spans="1:4" ht="15">
      <c r="A114" s="20" t="s">
        <v>54</v>
      </c>
      <c r="B114" s="13" t="s">
        <v>45</v>
      </c>
      <c r="C114" s="25" t="s">
        <v>55</v>
      </c>
      <c r="D114" s="13"/>
    </row>
    <row r="115" spans="1:4" ht="15">
      <c r="A115" s="20"/>
      <c r="B115" s="21"/>
      <c r="C115" s="12" t="s">
        <v>37</v>
      </c>
      <c r="D115" s="22">
        <f>SUM(D116:D116)</f>
        <v>303</v>
      </c>
    </row>
    <row r="116" spans="1:4" ht="15">
      <c r="A116" s="19">
        <v>2300</v>
      </c>
      <c r="B116" s="11"/>
      <c r="C116" s="11" t="s">
        <v>56</v>
      </c>
      <c r="D116" s="19">
        <v>303</v>
      </c>
    </row>
    <row r="117" spans="1:4" ht="15">
      <c r="A117" s="20" t="s">
        <v>54</v>
      </c>
      <c r="B117" s="13" t="s">
        <v>39</v>
      </c>
      <c r="C117" s="25" t="s">
        <v>55</v>
      </c>
      <c r="D117" s="13"/>
    </row>
    <row r="118" spans="1:4" ht="15">
      <c r="A118" s="20"/>
      <c r="B118" s="21"/>
      <c r="C118" s="12" t="s">
        <v>37</v>
      </c>
      <c r="D118" s="22">
        <f>SUM(D119:D119)</f>
        <v>692</v>
      </c>
    </row>
    <row r="119" spans="1:4" ht="15">
      <c r="A119" s="19">
        <v>2300</v>
      </c>
      <c r="B119" s="11"/>
      <c r="C119" s="11" t="s">
        <v>56</v>
      </c>
      <c r="D119" s="19">
        <v>692</v>
      </c>
    </row>
    <row r="120" spans="1:4" ht="15">
      <c r="A120" s="20" t="s">
        <v>54</v>
      </c>
      <c r="B120" s="13" t="s">
        <v>10</v>
      </c>
      <c r="C120" s="25" t="s">
        <v>55</v>
      </c>
      <c r="D120" s="13"/>
    </row>
    <row r="121" spans="1:4" ht="15">
      <c r="A121" s="20"/>
      <c r="B121" s="21"/>
      <c r="C121" s="12" t="s">
        <v>37</v>
      </c>
      <c r="D121" s="22">
        <f>SUM(D122:D122)</f>
        <v>995</v>
      </c>
    </row>
    <row r="122" spans="1:4" ht="15">
      <c r="A122" s="19">
        <v>2300</v>
      </c>
      <c r="B122" s="11"/>
      <c r="C122" s="11" t="s">
        <v>56</v>
      </c>
      <c r="D122" s="19">
        <v>995</v>
      </c>
    </row>
    <row r="123" spans="1:4" ht="15">
      <c r="A123" s="20" t="s">
        <v>54</v>
      </c>
      <c r="B123" s="13" t="s">
        <v>11</v>
      </c>
      <c r="C123" s="25" t="s">
        <v>55</v>
      </c>
      <c r="D123" s="13"/>
    </row>
    <row r="124" spans="1:4" ht="15">
      <c r="A124" s="20"/>
      <c r="B124" s="21"/>
      <c r="C124" s="12" t="s">
        <v>37</v>
      </c>
      <c r="D124" s="22">
        <f>SUM(D125:D125)</f>
        <v>562</v>
      </c>
    </row>
    <row r="125" spans="1:4" ht="15">
      <c r="A125" s="19">
        <v>2300</v>
      </c>
      <c r="B125" s="11"/>
      <c r="C125" s="11" t="s">
        <v>56</v>
      </c>
      <c r="D125" s="19">
        <v>562</v>
      </c>
    </row>
    <row r="126" spans="1:4" ht="15">
      <c r="A126" s="20" t="s">
        <v>54</v>
      </c>
      <c r="B126" s="13" t="s">
        <v>40</v>
      </c>
      <c r="C126" s="25" t="s">
        <v>55</v>
      </c>
      <c r="D126" s="13"/>
    </row>
    <row r="127" spans="1:4" ht="15">
      <c r="A127" s="20"/>
      <c r="B127" s="21"/>
      <c r="C127" s="12" t="s">
        <v>37</v>
      </c>
      <c r="D127" s="22">
        <f>SUM(D128:D128)</f>
        <v>1168</v>
      </c>
    </row>
    <row r="128" spans="1:4" ht="15">
      <c r="A128" s="19">
        <v>2300</v>
      </c>
      <c r="B128" s="11"/>
      <c r="C128" s="11" t="s">
        <v>56</v>
      </c>
      <c r="D128" s="19">
        <v>1168</v>
      </c>
    </row>
    <row r="129" spans="1:4" ht="15">
      <c r="A129" s="20" t="s">
        <v>54</v>
      </c>
      <c r="B129" s="13" t="s">
        <v>41</v>
      </c>
      <c r="C129" s="25" t="s">
        <v>55</v>
      </c>
      <c r="D129" s="13"/>
    </row>
    <row r="130" spans="1:4" ht="15">
      <c r="A130" s="20"/>
      <c r="B130" s="21"/>
      <c r="C130" s="12" t="s">
        <v>37</v>
      </c>
      <c r="D130" s="22">
        <f>SUM(D131:D131)</f>
        <v>476</v>
      </c>
    </row>
    <row r="131" spans="1:4" ht="15">
      <c r="A131" s="19">
        <v>2300</v>
      </c>
      <c r="B131" s="11"/>
      <c r="C131" s="11" t="s">
        <v>56</v>
      </c>
      <c r="D131" s="19">
        <v>476</v>
      </c>
    </row>
    <row r="132" spans="1:4" ht="15">
      <c r="A132" s="20" t="s">
        <v>54</v>
      </c>
      <c r="B132" s="13" t="s">
        <v>42</v>
      </c>
      <c r="C132" s="25" t="s">
        <v>55</v>
      </c>
      <c r="D132" s="13"/>
    </row>
    <row r="133" spans="1:4" ht="15">
      <c r="A133" s="20"/>
      <c r="B133" s="21"/>
      <c r="C133" s="12" t="s">
        <v>37</v>
      </c>
      <c r="D133" s="22">
        <f>SUM(D134:D134)</f>
        <v>952</v>
      </c>
    </row>
    <row r="134" spans="1:4" ht="15">
      <c r="A134" s="19">
        <v>2300</v>
      </c>
      <c r="B134" s="11"/>
      <c r="C134" s="11" t="s">
        <v>56</v>
      </c>
      <c r="D134" s="19">
        <v>952</v>
      </c>
    </row>
    <row r="135" spans="1:4" ht="15">
      <c r="A135" s="20" t="s">
        <v>54</v>
      </c>
      <c r="B135" s="13" t="s">
        <v>43</v>
      </c>
      <c r="C135" s="25" t="s">
        <v>55</v>
      </c>
      <c r="D135" s="13"/>
    </row>
    <row r="136" spans="1:4" ht="15">
      <c r="A136" s="20"/>
      <c r="B136" s="21"/>
      <c r="C136" s="12" t="s">
        <v>37</v>
      </c>
      <c r="D136" s="22">
        <f>SUM(D137:D137)</f>
        <v>1427</v>
      </c>
    </row>
    <row r="137" spans="1:4" ht="15">
      <c r="A137" s="19">
        <v>2300</v>
      </c>
      <c r="B137" s="11"/>
      <c r="C137" s="11" t="s">
        <v>56</v>
      </c>
      <c r="D137" s="19">
        <v>1427</v>
      </c>
    </row>
    <row r="138" spans="1:4" ht="15">
      <c r="A138" s="20" t="s">
        <v>54</v>
      </c>
      <c r="B138" s="13" t="s">
        <v>44</v>
      </c>
      <c r="C138" s="25" t="s">
        <v>55</v>
      </c>
      <c r="D138" s="13"/>
    </row>
    <row r="139" spans="1:4" ht="15">
      <c r="A139" s="20"/>
      <c r="B139" s="21"/>
      <c r="C139" s="12" t="s">
        <v>37</v>
      </c>
      <c r="D139" s="22">
        <f>SUM(D140:D140)</f>
        <v>346</v>
      </c>
    </row>
    <row r="140" spans="1:4" ht="15">
      <c r="A140" s="19">
        <v>2300</v>
      </c>
      <c r="B140" s="11"/>
      <c r="C140" s="11" t="s">
        <v>56</v>
      </c>
      <c r="D140" s="19">
        <v>346</v>
      </c>
    </row>
    <row r="141" spans="1:4" ht="15">
      <c r="A141" s="20" t="s">
        <v>54</v>
      </c>
      <c r="B141" s="13" t="s">
        <v>46</v>
      </c>
      <c r="C141" s="25" t="s">
        <v>55</v>
      </c>
      <c r="D141" s="13"/>
    </row>
    <row r="142" spans="1:4" ht="15">
      <c r="A142" s="20"/>
      <c r="B142" s="21"/>
      <c r="C142" s="12" t="s">
        <v>37</v>
      </c>
      <c r="D142" s="22">
        <f>SUM(D143:D143)</f>
        <v>476</v>
      </c>
    </row>
    <row r="143" spans="1:4" ht="15">
      <c r="A143" s="19">
        <v>2300</v>
      </c>
      <c r="B143" s="11"/>
      <c r="C143" s="11" t="s">
        <v>56</v>
      </c>
      <c r="D143" s="19">
        <v>476</v>
      </c>
    </row>
    <row r="144" spans="1:4" ht="15">
      <c r="A144" s="20" t="s">
        <v>54</v>
      </c>
      <c r="B144" s="13" t="s">
        <v>47</v>
      </c>
      <c r="C144" s="25" t="s">
        <v>55</v>
      </c>
      <c r="D144" s="13"/>
    </row>
    <row r="145" spans="1:4" ht="15">
      <c r="A145" s="20"/>
      <c r="B145" s="21"/>
      <c r="C145" s="12" t="s">
        <v>37</v>
      </c>
      <c r="D145" s="22">
        <f>SUM(D146:D146)</f>
        <v>1125</v>
      </c>
    </row>
    <row r="146" spans="1:4" ht="15">
      <c r="A146" s="19">
        <v>2300</v>
      </c>
      <c r="B146" s="11"/>
      <c r="C146" s="11" t="s">
        <v>56</v>
      </c>
      <c r="D146" s="19">
        <v>1125</v>
      </c>
    </row>
    <row r="147" spans="1:4" ht="15">
      <c r="A147" s="20" t="s">
        <v>54</v>
      </c>
      <c r="B147" s="13" t="s">
        <v>48</v>
      </c>
      <c r="C147" s="25" t="s">
        <v>55</v>
      </c>
      <c r="D147" s="13"/>
    </row>
    <row r="148" spans="1:4" ht="15">
      <c r="A148" s="20"/>
      <c r="B148" s="21"/>
      <c r="C148" s="12" t="s">
        <v>37</v>
      </c>
      <c r="D148" s="22">
        <f>SUM(D149:D149)</f>
        <v>346</v>
      </c>
    </row>
    <row r="149" spans="1:4" ht="15">
      <c r="A149" s="19">
        <v>2300</v>
      </c>
      <c r="B149" s="11"/>
      <c r="C149" s="11" t="s">
        <v>56</v>
      </c>
      <c r="D149" s="19">
        <v>346</v>
      </c>
    </row>
    <row r="150" spans="1:4" ht="15">
      <c r="A150" s="20" t="s">
        <v>57</v>
      </c>
      <c r="B150" s="13" t="s">
        <v>53</v>
      </c>
      <c r="C150" s="25" t="s">
        <v>58</v>
      </c>
      <c r="D150" s="13"/>
    </row>
    <row r="151" spans="1:5" ht="45">
      <c r="A151" s="17"/>
      <c r="B151" s="11"/>
      <c r="C151" s="12" t="s">
        <v>37</v>
      </c>
      <c r="D151" s="19">
        <f>SUM(D152:D152)</f>
        <v>6096</v>
      </c>
      <c r="E151" s="31" t="s">
        <v>65</v>
      </c>
    </row>
    <row r="152" spans="1:5" ht="15">
      <c r="A152" s="19">
        <v>2300</v>
      </c>
      <c r="B152" s="11"/>
      <c r="C152" s="11" t="s">
        <v>59</v>
      </c>
      <c r="D152" s="19">
        <v>6096</v>
      </c>
      <c r="E152" s="31"/>
    </row>
    <row r="153" spans="1:5" ht="26.25">
      <c r="A153" s="20" t="s">
        <v>57</v>
      </c>
      <c r="B153" s="13" t="s">
        <v>53</v>
      </c>
      <c r="C153" s="25" t="s">
        <v>60</v>
      </c>
      <c r="D153" s="13"/>
      <c r="E153" s="31"/>
    </row>
    <row r="154" spans="1:5" ht="45">
      <c r="A154" s="17"/>
      <c r="B154" s="11"/>
      <c r="C154" s="12" t="s">
        <v>37</v>
      </c>
      <c r="D154" s="19">
        <f>SUM(D155:D155)</f>
        <v>2413</v>
      </c>
      <c r="E154" s="31" t="s">
        <v>65</v>
      </c>
    </row>
    <row r="155" spans="1:5" ht="15">
      <c r="A155" s="19">
        <v>2300</v>
      </c>
      <c r="B155" s="11"/>
      <c r="C155" s="11" t="s">
        <v>59</v>
      </c>
      <c r="D155" s="19">
        <v>2413</v>
      </c>
      <c r="E155" s="31"/>
    </row>
    <row r="156" spans="1:5" ht="15">
      <c r="A156" s="20" t="s">
        <v>54</v>
      </c>
      <c r="B156" s="13" t="s">
        <v>22</v>
      </c>
      <c r="C156" s="25" t="s">
        <v>61</v>
      </c>
      <c r="D156" s="13"/>
      <c r="E156" s="31"/>
    </row>
    <row r="157" spans="1:5" ht="45">
      <c r="A157" s="17"/>
      <c r="B157" s="11"/>
      <c r="C157" s="12" t="s">
        <v>37</v>
      </c>
      <c r="D157" s="19">
        <f>SUM(D158:D158)</f>
        <v>389</v>
      </c>
      <c r="E157" s="31" t="s">
        <v>65</v>
      </c>
    </row>
    <row r="158" spans="1:4" ht="15">
      <c r="A158" s="19">
        <v>2300</v>
      </c>
      <c r="B158" s="11"/>
      <c r="C158" s="11" t="s">
        <v>59</v>
      </c>
      <c r="D158" s="19">
        <v>389</v>
      </c>
    </row>
    <row r="159" spans="1:4" ht="15">
      <c r="A159" s="20" t="s">
        <v>54</v>
      </c>
      <c r="B159" s="13" t="s">
        <v>39</v>
      </c>
      <c r="C159" s="25" t="s">
        <v>61</v>
      </c>
      <c r="D159" s="13"/>
    </row>
    <row r="160" spans="1:5" ht="15">
      <c r="A160" s="17"/>
      <c r="B160" s="11"/>
      <c r="C160" s="12" t="s">
        <v>37</v>
      </c>
      <c r="D160" s="19">
        <f>SUM(D161:D161)</f>
        <v>8300</v>
      </c>
      <c r="E160" t="s">
        <v>68</v>
      </c>
    </row>
    <row r="161" spans="1:4" ht="15">
      <c r="A161" s="19">
        <v>5200</v>
      </c>
      <c r="B161" s="11"/>
      <c r="C161" s="11" t="s">
        <v>67</v>
      </c>
      <c r="D161" s="19">
        <v>8300</v>
      </c>
    </row>
    <row r="162" spans="1:4" ht="15">
      <c r="A162" s="20" t="s">
        <v>69</v>
      </c>
      <c r="B162" s="13" t="s">
        <v>39</v>
      </c>
      <c r="C162" s="25" t="s">
        <v>70</v>
      </c>
      <c r="D162" s="13"/>
    </row>
    <row r="163" spans="1:5" ht="15">
      <c r="A163" s="17"/>
      <c r="B163" s="11"/>
      <c r="C163" s="12" t="s">
        <v>37</v>
      </c>
      <c r="D163" s="19">
        <f>SUM(D164:D164)</f>
        <v>23840</v>
      </c>
      <c r="E163" t="s">
        <v>68</v>
      </c>
    </row>
    <row r="164" spans="1:4" ht="15">
      <c r="A164" s="19">
        <v>5200</v>
      </c>
      <c r="B164" s="11"/>
      <c r="C164" s="11" t="s">
        <v>67</v>
      </c>
      <c r="D164" s="19">
        <v>23840</v>
      </c>
    </row>
    <row r="165" spans="1:4" ht="15">
      <c r="A165" s="20" t="s">
        <v>71</v>
      </c>
      <c r="B165" s="13" t="s">
        <v>40</v>
      </c>
      <c r="C165" s="25" t="s">
        <v>72</v>
      </c>
      <c r="D165" s="13"/>
    </row>
    <row r="166" spans="1:5" ht="15">
      <c r="A166" s="17"/>
      <c r="B166" s="11"/>
      <c r="C166" s="12" t="s">
        <v>37</v>
      </c>
      <c r="D166" s="19">
        <f>SUM(D167:D167)</f>
        <v>200</v>
      </c>
      <c r="E166" t="s">
        <v>68</v>
      </c>
    </row>
    <row r="167" spans="1:4" ht="15">
      <c r="A167" s="19">
        <v>2200</v>
      </c>
      <c r="B167" s="11"/>
      <c r="C167" s="11" t="s">
        <v>73</v>
      </c>
      <c r="D167" s="19">
        <v>200</v>
      </c>
    </row>
    <row r="168" spans="1:4" ht="15">
      <c r="A168" s="20" t="s">
        <v>54</v>
      </c>
      <c r="B168" s="13" t="s">
        <v>40</v>
      </c>
      <c r="C168" s="25" t="s">
        <v>61</v>
      </c>
      <c r="D168" s="13"/>
    </row>
    <row r="169" spans="1:5" ht="15">
      <c r="A169" s="17"/>
      <c r="B169" s="11"/>
      <c r="C169" s="12" t="s">
        <v>37</v>
      </c>
      <c r="D169" s="19">
        <f>SUM(D170:D172)</f>
        <v>16538</v>
      </c>
      <c r="E169" t="s">
        <v>68</v>
      </c>
    </row>
    <row r="170" spans="1:4" ht="15">
      <c r="A170" s="17">
        <v>2100</v>
      </c>
      <c r="B170" s="11"/>
      <c r="C170" s="12" t="s">
        <v>74</v>
      </c>
      <c r="D170" s="19">
        <v>10460</v>
      </c>
    </row>
    <row r="171" spans="1:4" ht="15">
      <c r="A171" s="19">
        <v>2200</v>
      </c>
      <c r="B171" s="11"/>
      <c r="C171" s="11" t="s">
        <v>73</v>
      </c>
      <c r="D171" s="19">
        <v>5478</v>
      </c>
    </row>
    <row r="172" spans="1:4" ht="15">
      <c r="A172" s="13">
        <v>2300</v>
      </c>
      <c r="B172" s="13"/>
      <c r="C172" s="13" t="s">
        <v>75</v>
      </c>
      <c r="D172" s="26">
        <v>600</v>
      </c>
    </row>
    <row r="173" spans="1:4" ht="15">
      <c r="A173" s="20" t="s">
        <v>76</v>
      </c>
      <c r="B173" s="13" t="s">
        <v>40</v>
      </c>
      <c r="C173" s="25" t="s">
        <v>77</v>
      </c>
      <c r="D173" s="13"/>
    </row>
    <row r="174" spans="1:5" ht="15">
      <c r="A174" s="17"/>
      <c r="B174" s="11"/>
      <c r="C174" s="12" t="s">
        <v>37</v>
      </c>
      <c r="D174" s="19">
        <f>SUM(D175:D177)</f>
        <v>11491</v>
      </c>
      <c r="E174" t="s">
        <v>68</v>
      </c>
    </row>
    <row r="175" spans="1:4" ht="15">
      <c r="A175" s="19">
        <v>2200</v>
      </c>
      <c r="B175" s="11"/>
      <c r="C175" s="11" t="s">
        <v>73</v>
      </c>
      <c r="D175" s="19">
        <v>2515</v>
      </c>
    </row>
    <row r="176" spans="1:4" ht="15">
      <c r="A176" s="13">
        <v>2300</v>
      </c>
      <c r="B176" s="13"/>
      <c r="C176" s="13" t="s">
        <v>75</v>
      </c>
      <c r="D176" s="26">
        <v>1578</v>
      </c>
    </row>
    <row r="177" spans="1:4" ht="15">
      <c r="A177" s="13">
        <v>5200</v>
      </c>
      <c r="B177" s="13"/>
      <c r="C177" s="13" t="s">
        <v>67</v>
      </c>
      <c r="D177" s="26">
        <v>7398</v>
      </c>
    </row>
    <row r="178" spans="1:4" ht="15">
      <c r="A178" s="20" t="s">
        <v>78</v>
      </c>
      <c r="B178" s="13" t="s">
        <v>46</v>
      </c>
      <c r="C178" s="25" t="s">
        <v>79</v>
      </c>
      <c r="D178" s="13"/>
    </row>
    <row r="179" spans="1:5" ht="15">
      <c r="A179" s="17"/>
      <c r="B179" s="11"/>
      <c r="C179" s="12" t="s">
        <v>37</v>
      </c>
      <c r="D179" s="19">
        <f>SUM(D180:D183)</f>
        <v>2160</v>
      </c>
      <c r="E179" t="s">
        <v>68</v>
      </c>
    </row>
    <row r="180" spans="1:4" ht="15">
      <c r="A180" s="19">
        <v>2200</v>
      </c>
      <c r="B180" s="11"/>
      <c r="C180" s="11" t="s">
        <v>73</v>
      </c>
      <c r="D180" s="19">
        <v>-2000</v>
      </c>
    </row>
    <row r="181" spans="1:4" ht="15">
      <c r="A181" s="13">
        <v>2300</v>
      </c>
      <c r="B181" s="13"/>
      <c r="C181" s="13" t="s">
        <v>75</v>
      </c>
      <c r="D181" s="26">
        <v>-3112</v>
      </c>
    </row>
    <row r="182" spans="1:4" ht="15">
      <c r="A182" s="13">
        <v>5100</v>
      </c>
      <c r="B182" s="13"/>
      <c r="C182" s="13" t="s">
        <v>80</v>
      </c>
      <c r="D182" s="26">
        <v>805</v>
      </c>
    </row>
    <row r="183" spans="1:4" ht="15">
      <c r="A183" s="13">
        <v>5200</v>
      </c>
      <c r="B183" s="13"/>
      <c r="C183" s="13" t="s">
        <v>67</v>
      </c>
      <c r="D183" s="26">
        <v>6467</v>
      </c>
    </row>
    <row r="184" spans="1:4" ht="15">
      <c r="A184" s="20" t="s">
        <v>81</v>
      </c>
      <c r="B184" s="13" t="s">
        <v>46</v>
      </c>
      <c r="C184" s="25" t="s">
        <v>82</v>
      </c>
      <c r="D184" s="13"/>
    </row>
    <row r="185" spans="1:5" ht="15">
      <c r="A185" s="17"/>
      <c r="B185" s="11"/>
      <c r="C185" s="12" t="s">
        <v>37</v>
      </c>
      <c r="D185" s="19">
        <f>SUM(D186:D188)</f>
        <v>6263</v>
      </c>
      <c r="E185" t="s">
        <v>68</v>
      </c>
    </row>
    <row r="186" spans="1:4" ht="15">
      <c r="A186" s="17">
        <v>2100</v>
      </c>
      <c r="B186" s="11"/>
      <c r="C186" s="12" t="s">
        <v>74</v>
      </c>
      <c r="D186" s="19">
        <v>4000</v>
      </c>
    </row>
    <row r="187" spans="1:4" ht="15">
      <c r="A187" s="19">
        <v>2200</v>
      </c>
      <c r="B187" s="11"/>
      <c r="C187" s="11" t="s">
        <v>73</v>
      </c>
      <c r="D187" s="19">
        <v>1000</v>
      </c>
    </row>
    <row r="188" spans="1:4" ht="15">
      <c r="A188" s="13">
        <v>2300</v>
      </c>
      <c r="B188" s="13"/>
      <c r="C188" s="13" t="s">
        <v>75</v>
      </c>
      <c r="D188" s="26">
        <v>1263</v>
      </c>
    </row>
    <row r="189" spans="1:4" ht="15">
      <c r="A189" s="20" t="s">
        <v>85</v>
      </c>
      <c r="B189" s="13" t="s">
        <v>53</v>
      </c>
      <c r="C189" s="25" t="s">
        <v>86</v>
      </c>
      <c r="D189" s="13"/>
    </row>
    <row r="190" spans="1:5" ht="45">
      <c r="A190" s="17"/>
      <c r="B190" s="11"/>
      <c r="C190" s="12" t="s">
        <v>37</v>
      </c>
      <c r="D190" s="19">
        <f>SUM(D191:D191)</f>
        <v>11</v>
      </c>
      <c r="E190" s="31" t="s">
        <v>87</v>
      </c>
    </row>
    <row r="191" spans="1:4" ht="15">
      <c r="A191" s="19">
        <v>2200</v>
      </c>
      <c r="B191" s="11"/>
      <c r="C191" s="11" t="s">
        <v>73</v>
      </c>
      <c r="D191" s="19">
        <v>11</v>
      </c>
    </row>
    <row r="192" spans="1:4" ht="15">
      <c r="A192" s="20" t="s">
        <v>54</v>
      </c>
      <c r="B192" s="13" t="s">
        <v>46</v>
      </c>
      <c r="C192" s="25" t="s">
        <v>61</v>
      </c>
      <c r="D192" s="13"/>
    </row>
    <row r="193" spans="1:5" ht="30">
      <c r="A193" s="17"/>
      <c r="B193" s="11"/>
      <c r="C193" s="12" t="s">
        <v>37</v>
      </c>
      <c r="D193" s="19">
        <f>SUM(D194:D194)</f>
        <v>60</v>
      </c>
      <c r="E193" s="31" t="s">
        <v>88</v>
      </c>
    </row>
    <row r="194" spans="1:4" ht="15">
      <c r="A194" s="13">
        <v>2300</v>
      </c>
      <c r="B194" s="13"/>
      <c r="C194" s="13" t="s">
        <v>75</v>
      </c>
      <c r="D194" s="26">
        <v>60</v>
      </c>
    </row>
    <row r="195" spans="1:4" ht="15">
      <c r="A195" s="20" t="s">
        <v>54</v>
      </c>
      <c r="B195" s="13" t="s">
        <v>53</v>
      </c>
      <c r="C195" s="25" t="s">
        <v>97</v>
      </c>
      <c r="D195" s="13"/>
    </row>
    <row r="196" spans="1:5" ht="15">
      <c r="A196" s="17"/>
      <c r="B196" s="11"/>
      <c r="C196" s="12" t="s">
        <v>37</v>
      </c>
      <c r="D196" s="19">
        <f>SUM(D197:D197)</f>
        <v>1000</v>
      </c>
      <c r="E196" t="s">
        <v>68</v>
      </c>
    </row>
    <row r="197" spans="1:4" ht="15">
      <c r="A197" s="19">
        <v>2300</v>
      </c>
      <c r="B197" s="11"/>
      <c r="C197" s="11" t="s">
        <v>59</v>
      </c>
      <c r="D197" s="19">
        <v>1000</v>
      </c>
    </row>
    <row r="198" spans="1:4" ht="15">
      <c r="A198" s="20" t="s">
        <v>54</v>
      </c>
      <c r="B198" s="13" t="s">
        <v>53</v>
      </c>
      <c r="C198" s="25" t="s">
        <v>98</v>
      </c>
      <c r="D198" s="13"/>
    </row>
    <row r="199" spans="1:5" ht="15">
      <c r="A199" s="17"/>
      <c r="B199" s="11"/>
      <c r="C199" s="12" t="s">
        <v>37</v>
      </c>
      <c r="D199" s="19">
        <f>SUM(D200:D200)</f>
        <v>450</v>
      </c>
      <c r="E199" t="s">
        <v>68</v>
      </c>
    </row>
    <row r="200" spans="1:4" ht="15">
      <c r="A200" s="19">
        <v>2300</v>
      </c>
      <c r="B200" s="11"/>
      <c r="C200" s="11" t="s">
        <v>59</v>
      </c>
      <c r="D200" s="19">
        <v>450</v>
      </c>
    </row>
    <row r="201" spans="1:4" ht="26.25">
      <c r="A201" s="20" t="s">
        <v>100</v>
      </c>
      <c r="B201" s="13" t="s">
        <v>27</v>
      </c>
      <c r="C201" s="25" t="s">
        <v>101</v>
      </c>
      <c r="D201" s="13"/>
    </row>
    <row r="202" spans="1:5" ht="15">
      <c r="A202" s="17"/>
      <c r="B202" s="11"/>
      <c r="C202" s="12" t="s">
        <v>37</v>
      </c>
      <c r="D202" s="19">
        <f>SUM(D203:D203)</f>
        <v>1992</v>
      </c>
      <c r="E202" t="s">
        <v>68</v>
      </c>
    </row>
    <row r="203" spans="1:4" ht="15">
      <c r="A203" s="19">
        <v>3200</v>
      </c>
      <c r="B203" s="11"/>
      <c r="C203" s="11" t="s">
        <v>102</v>
      </c>
      <c r="D203" s="19">
        <v>1992</v>
      </c>
    </row>
    <row r="204" spans="1:4" ht="15">
      <c r="A204" s="20" t="s">
        <v>103</v>
      </c>
      <c r="B204" s="13" t="s">
        <v>53</v>
      </c>
      <c r="C204" s="25" t="s">
        <v>104</v>
      </c>
      <c r="D204" s="13"/>
    </row>
    <row r="205" spans="1:5" ht="15">
      <c r="A205" s="17"/>
      <c r="B205" s="11"/>
      <c r="C205" s="12" t="s">
        <v>37</v>
      </c>
      <c r="D205" s="19">
        <f>SUM(D206:D206)</f>
        <v>615</v>
      </c>
      <c r="E205" t="s">
        <v>68</v>
      </c>
    </row>
    <row r="206" spans="1:4" ht="15">
      <c r="A206" s="19">
        <v>2300</v>
      </c>
      <c r="B206" s="11"/>
      <c r="C206" s="11" t="s">
        <v>59</v>
      </c>
      <c r="D206" s="19">
        <v>615</v>
      </c>
    </row>
    <row r="207" spans="1:4" ht="26.25">
      <c r="A207" s="20" t="s">
        <v>124</v>
      </c>
      <c r="B207" s="13" t="s">
        <v>27</v>
      </c>
      <c r="C207" s="25" t="s">
        <v>129</v>
      </c>
      <c r="D207" s="13"/>
    </row>
    <row r="208" spans="1:5" ht="15">
      <c r="A208" s="17"/>
      <c r="B208" s="11"/>
      <c r="C208" s="12" t="s">
        <v>37</v>
      </c>
      <c r="D208" s="19">
        <f>SUM(D209:D209)</f>
        <v>16205</v>
      </c>
      <c r="E208" t="s">
        <v>68</v>
      </c>
    </row>
    <row r="209" spans="1:4" ht="15">
      <c r="A209" s="19">
        <v>2200</v>
      </c>
      <c r="B209" s="11"/>
      <c r="C209" s="11" t="s">
        <v>73</v>
      </c>
      <c r="D209" s="19">
        <v>16205</v>
      </c>
    </row>
    <row r="210" spans="1:4" ht="26.25">
      <c r="A210" s="20" t="s">
        <v>169</v>
      </c>
      <c r="B210" s="13" t="s">
        <v>27</v>
      </c>
      <c r="C210" s="25" t="s">
        <v>170</v>
      </c>
      <c r="D210" s="13"/>
    </row>
    <row r="211" spans="1:5" ht="15">
      <c r="A211" s="17"/>
      <c r="B211" s="11"/>
      <c r="C211" s="12" t="s">
        <v>37</v>
      </c>
      <c r="D211" s="19">
        <f>SUM(D212:D212)</f>
        <v>12206</v>
      </c>
      <c r="E211" t="s">
        <v>68</v>
      </c>
    </row>
    <row r="212" spans="1:4" ht="15">
      <c r="A212" s="19">
        <v>2200</v>
      </c>
      <c r="B212" s="11"/>
      <c r="C212" s="11" t="s">
        <v>73</v>
      </c>
      <c r="D212" s="19">
        <v>12206</v>
      </c>
    </row>
    <row r="213" spans="1:4" ht="26.25">
      <c r="A213" s="20" t="s">
        <v>114</v>
      </c>
      <c r="B213" s="13" t="s">
        <v>27</v>
      </c>
      <c r="C213" s="25" t="s">
        <v>118</v>
      </c>
      <c r="D213" s="13"/>
    </row>
    <row r="214" spans="1:5" ht="15">
      <c r="A214" s="17"/>
      <c r="B214" s="11"/>
      <c r="C214" s="12" t="s">
        <v>37</v>
      </c>
      <c r="D214" s="19">
        <f>SUM(D215:D215)</f>
        <v>69681</v>
      </c>
      <c r="E214" t="s">
        <v>109</v>
      </c>
    </row>
    <row r="215" spans="1:4" ht="15">
      <c r="A215" s="19">
        <v>5200</v>
      </c>
      <c r="B215" s="11"/>
      <c r="C215" s="11" t="s">
        <v>119</v>
      </c>
      <c r="D215" s="19">
        <v>69681</v>
      </c>
    </row>
    <row r="216" spans="1:4" ht="15">
      <c r="A216" s="20" t="s">
        <v>85</v>
      </c>
      <c r="B216" s="13" t="s">
        <v>53</v>
      </c>
      <c r="C216" s="25" t="s">
        <v>106</v>
      </c>
      <c r="D216" s="13"/>
    </row>
    <row r="217" spans="1:5" ht="15">
      <c r="A217" s="17"/>
      <c r="B217" s="11"/>
      <c r="C217" s="12" t="s">
        <v>37</v>
      </c>
      <c r="D217" s="19">
        <f>SUM(D218:D219)</f>
        <v>173</v>
      </c>
      <c r="E217" t="s">
        <v>109</v>
      </c>
    </row>
    <row r="218" spans="1:4" ht="15">
      <c r="A218" s="19">
        <v>1100</v>
      </c>
      <c r="B218" s="11"/>
      <c r="C218" s="11" t="s">
        <v>107</v>
      </c>
      <c r="D218" s="19">
        <v>140</v>
      </c>
    </row>
    <row r="219" spans="1:4" ht="15">
      <c r="A219" s="19">
        <v>1200</v>
      </c>
      <c r="B219" s="11"/>
      <c r="C219" s="11" t="s">
        <v>108</v>
      </c>
      <c r="D219" s="19">
        <v>33</v>
      </c>
    </row>
    <row r="220" spans="1:4" ht="15">
      <c r="A220" s="20" t="s">
        <v>85</v>
      </c>
      <c r="B220" s="13" t="s">
        <v>53</v>
      </c>
      <c r="C220" s="25" t="s">
        <v>110</v>
      </c>
      <c r="D220" s="13"/>
    </row>
    <row r="221" spans="1:5" ht="15">
      <c r="A221" s="17"/>
      <c r="B221" s="11"/>
      <c r="C221" s="12" t="s">
        <v>37</v>
      </c>
      <c r="D221" s="19">
        <f>SUM(D222:D223)</f>
        <v>536</v>
      </c>
      <c r="E221" t="s">
        <v>109</v>
      </c>
    </row>
    <row r="222" spans="1:4" ht="15">
      <c r="A222" s="19">
        <v>1100</v>
      </c>
      <c r="B222" s="11"/>
      <c r="C222" s="11" t="s">
        <v>107</v>
      </c>
      <c r="D222" s="19">
        <v>434</v>
      </c>
    </row>
    <row r="223" spans="1:4" ht="15">
      <c r="A223" s="19">
        <v>1200</v>
      </c>
      <c r="B223" s="11"/>
      <c r="C223" s="11" t="s">
        <v>108</v>
      </c>
      <c r="D223" s="19">
        <v>102</v>
      </c>
    </row>
    <row r="224" spans="1:4" ht="15">
      <c r="A224" s="20" t="s">
        <v>85</v>
      </c>
      <c r="B224" s="13" t="s">
        <v>53</v>
      </c>
      <c r="C224" s="25" t="s">
        <v>111</v>
      </c>
      <c r="D224" s="13"/>
    </row>
    <row r="225" spans="1:5" ht="15">
      <c r="A225" s="17"/>
      <c r="B225" s="11"/>
      <c r="C225" s="12" t="s">
        <v>37</v>
      </c>
      <c r="D225" s="19">
        <f>SUM(D226:D227)</f>
        <v>981</v>
      </c>
      <c r="E225" t="s">
        <v>109</v>
      </c>
    </row>
    <row r="226" spans="1:4" ht="15">
      <c r="A226" s="19">
        <v>1100</v>
      </c>
      <c r="B226" s="11"/>
      <c r="C226" s="11" t="s">
        <v>107</v>
      </c>
      <c r="D226" s="19">
        <v>794</v>
      </c>
    </row>
    <row r="227" spans="1:4" ht="15">
      <c r="A227" s="19">
        <v>1200</v>
      </c>
      <c r="B227" s="11"/>
      <c r="C227" s="11" t="s">
        <v>108</v>
      </c>
      <c r="D227" s="19">
        <v>187</v>
      </c>
    </row>
    <row r="228" spans="1:4" ht="39">
      <c r="A228" s="20" t="s">
        <v>81</v>
      </c>
      <c r="B228" s="13" t="s">
        <v>53</v>
      </c>
      <c r="C228" s="25" t="s">
        <v>112</v>
      </c>
      <c r="D228" s="13"/>
    </row>
    <row r="229" spans="1:5" ht="15">
      <c r="A229" s="17"/>
      <c r="B229" s="11"/>
      <c r="C229" s="12" t="s">
        <v>37</v>
      </c>
      <c r="D229" s="19">
        <f>SUM(D230:D230)</f>
        <v>12178</v>
      </c>
      <c r="E229" t="s">
        <v>109</v>
      </c>
    </row>
    <row r="230" spans="1:4" ht="15">
      <c r="A230" s="19">
        <v>2200</v>
      </c>
      <c r="B230" s="11"/>
      <c r="C230" s="11" t="s">
        <v>73</v>
      </c>
      <c r="D230" s="19">
        <v>12178</v>
      </c>
    </row>
    <row r="231" spans="1:4" ht="39">
      <c r="A231" s="20" t="s">
        <v>81</v>
      </c>
      <c r="B231" s="13" t="s">
        <v>53</v>
      </c>
      <c r="C231" s="25" t="s">
        <v>113</v>
      </c>
      <c r="D231" s="13"/>
    </row>
    <row r="232" spans="1:5" ht="15">
      <c r="A232" s="17"/>
      <c r="B232" s="11"/>
      <c r="C232" s="12" t="s">
        <v>37</v>
      </c>
      <c r="D232" s="19">
        <f>SUM(D233:D233)</f>
        <v>1521</v>
      </c>
      <c r="E232" t="s">
        <v>109</v>
      </c>
    </row>
    <row r="233" spans="1:4" ht="15">
      <c r="A233" s="19">
        <v>2200</v>
      </c>
      <c r="B233" s="11"/>
      <c r="C233" s="11" t="s">
        <v>73</v>
      </c>
      <c r="D233" s="19">
        <v>1521</v>
      </c>
    </row>
    <row r="234" spans="1:4" ht="15">
      <c r="A234" s="20" t="s">
        <v>114</v>
      </c>
      <c r="B234" s="13" t="s">
        <v>53</v>
      </c>
      <c r="C234" s="25" t="s">
        <v>117</v>
      </c>
      <c r="D234" s="13"/>
    </row>
    <row r="235" spans="1:5" ht="15">
      <c r="A235" s="17"/>
      <c r="B235" s="11"/>
      <c r="C235" s="12" t="s">
        <v>37</v>
      </c>
      <c r="D235" s="19">
        <f>SUM(D236:D236)</f>
        <v>10899</v>
      </c>
      <c r="E235" t="s">
        <v>109</v>
      </c>
    </row>
    <row r="236" spans="1:4" ht="15">
      <c r="A236" s="19">
        <v>2200</v>
      </c>
      <c r="B236" s="11"/>
      <c r="C236" s="11" t="s">
        <v>73</v>
      </c>
      <c r="D236" s="19">
        <v>10899</v>
      </c>
    </row>
    <row r="237" spans="1:4" ht="15">
      <c r="A237" s="20" t="s">
        <v>115</v>
      </c>
      <c r="B237" s="13" t="s">
        <v>53</v>
      </c>
      <c r="C237" s="25" t="s">
        <v>116</v>
      </c>
      <c r="D237" s="13"/>
    </row>
    <row r="238" spans="1:5" ht="15">
      <c r="A238" s="17"/>
      <c r="B238" s="11"/>
      <c r="C238" s="12" t="s">
        <v>37</v>
      </c>
      <c r="D238" s="19">
        <f>SUM(D239:D239)</f>
        <v>10572</v>
      </c>
      <c r="E238" t="s">
        <v>109</v>
      </c>
    </row>
    <row r="239" spans="1:4" ht="15">
      <c r="A239" s="19">
        <v>2300</v>
      </c>
      <c r="B239" s="11"/>
      <c r="C239" s="11" t="s">
        <v>59</v>
      </c>
      <c r="D239" s="19">
        <v>10572</v>
      </c>
    </row>
    <row r="240" spans="1:4" ht="26.25">
      <c r="A240" s="20" t="s">
        <v>120</v>
      </c>
      <c r="B240" s="13" t="s">
        <v>27</v>
      </c>
      <c r="C240" s="25" t="s">
        <v>121</v>
      </c>
      <c r="D240" s="13"/>
    </row>
    <row r="241" spans="1:5" ht="15">
      <c r="A241" s="17"/>
      <c r="B241" s="11"/>
      <c r="C241" s="12" t="s">
        <v>37</v>
      </c>
      <c r="D241" s="19">
        <f>SUM(D242:D242)</f>
        <v>108649</v>
      </c>
      <c r="E241" t="s">
        <v>109</v>
      </c>
    </row>
    <row r="242" spans="1:4" ht="15">
      <c r="A242" s="19">
        <v>5200</v>
      </c>
      <c r="B242" s="11"/>
      <c r="C242" s="11" t="s">
        <v>119</v>
      </c>
      <c r="D242" s="19">
        <v>108649</v>
      </c>
    </row>
    <row r="243" spans="1:4" ht="26.25">
      <c r="A243" s="20" t="s">
        <v>114</v>
      </c>
      <c r="B243" s="13" t="s">
        <v>27</v>
      </c>
      <c r="C243" s="25" t="s">
        <v>122</v>
      </c>
      <c r="D243" s="13"/>
    </row>
    <row r="244" spans="1:5" ht="15">
      <c r="A244" s="17"/>
      <c r="B244" s="11"/>
      <c r="C244" s="12" t="s">
        <v>37</v>
      </c>
      <c r="D244" s="19">
        <f>SUM(D245:D245)</f>
        <v>536402</v>
      </c>
      <c r="E244" t="s">
        <v>109</v>
      </c>
    </row>
    <row r="245" spans="1:4" ht="15">
      <c r="A245" s="19">
        <v>5200</v>
      </c>
      <c r="B245" s="11"/>
      <c r="C245" s="11" t="s">
        <v>119</v>
      </c>
      <c r="D245" s="19">
        <v>536402</v>
      </c>
    </row>
    <row r="246" spans="1:4" ht="26.25">
      <c r="A246" s="20" t="s">
        <v>114</v>
      </c>
      <c r="B246" s="13" t="s">
        <v>27</v>
      </c>
      <c r="C246" s="25" t="s">
        <v>122</v>
      </c>
      <c r="D246" s="13"/>
    </row>
    <row r="247" spans="1:4" ht="15">
      <c r="A247" s="17"/>
      <c r="B247" s="11"/>
      <c r="C247" s="12" t="s">
        <v>37</v>
      </c>
      <c r="D247" s="19">
        <f>SUM(D248:D248)</f>
        <v>451436</v>
      </c>
    </row>
    <row r="248" spans="1:4" ht="15">
      <c r="A248" s="19">
        <v>5200</v>
      </c>
      <c r="B248" s="11"/>
      <c r="C248" s="11" t="s">
        <v>119</v>
      </c>
      <c r="D248" s="19">
        <v>451436</v>
      </c>
    </row>
    <row r="249" spans="1:4" ht="39">
      <c r="A249" s="20" t="s">
        <v>124</v>
      </c>
      <c r="B249" s="13" t="s">
        <v>27</v>
      </c>
      <c r="C249" s="25" t="s">
        <v>123</v>
      </c>
      <c r="D249" s="13"/>
    </row>
    <row r="250" spans="1:5" ht="15">
      <c r="A250" s="17"/>
      <c r="B250" s="11"/>
      <c r="C250" s="12" t="s">
        <v>37</v>
      </c>
      <c r="D250" s="19">
        <f>SUM(D251:D251)</f>
        <v>10089</v>
      </c>
      <c r="E250" t="s">
        <v>109</v>
      </c>
    </row>
    <row r="251" spans="1:4" ht="15">
      <c r="A251" s="19">
        <v>2200</v>
      </c>
      <c r="B251" s="11"/>
      <c r="C251" s="11" t="s">
        <v>73</v>
      </c>
      <c r="D251" s="19">
        <v>10089</v>
      </c>
    </row>
    <row r="252" spans="1:4" ht="26.25">
      <c r="A252" s="20" t="s">
        <v>103</v>
      </c>
      <c r="B252" s="13" t="s">
        <v>27</v>
      </c>
      <c r="C252" s="25" t="s">
        <v>125</v>
      </c>
      <c r="D252" s="13"/>
    </row>
    <row r="253" spans="1:5" ht="15">
      <c r="A253" s="17"/>
      <c r="B253" s="11"/>
      <c r="C253" s="12" t="s">
        <v>37</v>
      </c>
      <c r="D253" s="19">
        <f>SUM(D254:D254)</f>
        <v>61764</v>
      </c>
      <c r="E253" t="s">
        <v>109</v>
      </c>
    </row>
    <row r="254" spans="1:4" ht="15">
      <c r="A254" s="19">
        <v>5200</v>
      </c>
      <c r="B254" s="11"/>
      <c r="C254" s="11" t="s">
        <v>119</v>
      </c>
      <c r="D254" s="19">
        <v>61764</v>
      </c>
    </row>
    <row r="255" spans="1:4" ht="26.25">
      <c r="A255" s="20" t="s">
        <v>103</v>
      </c>
      <c r="B255" s="13" t="s">
        <v>27</v>
      </c>
      <c r="C255" s="25" t="s">
        <v>126</v>
      </c>
      <c r="D255" s="13"/>
    </row>
    <row r="256" spans="1:5" ht="15">
      <c r="A256" s="17"/>
      <c r="B256" s="11"/>
      <c r="C256" s="12" t="s">
        <v>37</v>
      </c>
      <c r="D256" s="19">
        <f>SUM(D257:D257)</f>
        <v>270325</v>
      </c>
      <c r="E256" t="s">
        <v>109</v>
      </c>
    </row>
    <row r="257" spans="1:4" ht="15">
      <c r="A257" s="19">
        <v>5200</v>
      </c>
      <c r="B257" s="11"/>
      <c r="C257" s="11" t="s">
        <v>119</v>
      </c>
      <c r="D257" s="19">
        <v>270325</v>
      </c>
    </row>
    <row r="258" spans="1:4" ht="15">
      <c r="A258" s="20" t="s">
        <v>114</v>
      </c>
      <c r="B258" s="13" t="s">
        <v>27</v>
      </c>
      <c r="C258" s="25" t="s">
        <v>127</v>
      </c>
      <c r="D258" s="13"/>
    </row>
    <row r="259" spans="1:5" ht="15">
      <c r="A259" s="17"/>
      <c r="B259" s="11"/>
      <c r="C259" s="12" t="s">
        <v>37</v>
      </c>
      <c r="D259" s="19">
        <f>SUM(D260:D260)</f>
        <v>31660</v>
      </c>
      <c r="E259" t="s">
        <v>109</v>
      </c>
    </row>
    <row r="260" spans="1:4" ht="15">
      <c r="A260" s="19">
        <v>5200</v>
      </c>
      <c r="B260" s="11"/>
      <c r="C260" s="11" t="s">
        <v>119</v>
      </c>
      <c r="D260" s="19">
        <v>31660</v>
      </c>
    </row>
    <row r="261" spans="1:4" ht="15">
      <c r="A261" s="20" t="s">
        <v>114</v>
      </c>
      <c r="B261" s="13" t="s">
        <v>27</v>
      </c>
      <c r="C261" s="25" t="s">
        <v>128</v>
      </c>
      <c r="D261" s="13"/>
    </row>
    <row r="262" spans="1:5" ht="15">
      <c r="A262" s="17"/>
      <c r="B262" s="11"/>
      <c r="C262" s="12" t="s">
        <v>37</v>
      </c>
      <c r="D262" s="19">
        <f>SUM(D263:D263)</f>
        <v>2399</v>
      </c>
      <c r="E262" t="s">
        <v>109</v>
      </c>
    </row>
    <row r="263" spans="1:4" ht="15">
      <c r="A263" s="19">
        <v>2200</v>
      </c>
      <c r="B263" s="11"/>
      <c r="C263" s="11" t="s">
        <v>73</v>
      </c>
      <c r="D263" s="19">
        <v>2399</v>
      </c>
    </row>
    <row r="264" spans="1:4" ht="15">
      <c r="A264" s="20" t="s">
        <v>54</v>
      </c>
      <c r="B264" s="13" t="s">
        <v>53</v>
      </c>
      <c r="C264" s="25" t="s">
        <v>130</v>
      </c>
      <c r="D264" s="13"/>
    </row>
    <row r="265" spans="1:4" ht="15">
      <c r="A265" s="17"/>
      <c r="B265" s="11"/>
      <c r="C265" s="12" t="s">
        <v>37</v>
      </c>
      <c r="D265" s="19">
        <f>SUM(D266:D267)</f>
        <v>31700</v>
      </c>
    </row>
    <row r="266" spans="1:4" ht="15">
      <c r="A266" s="19">
        <v>2200</v>
      </c>
      <c r="B266" s="11"/>
      <c r="C266" s="11" t="s">
        <v>73</v>
      </c>
      <c r="D266" s="19">
        <v>25297</v>
      </c>
    </row>
    <row r="267" spans="1:4" ht="15">
      <c r="A267" s="19">
        <v>2300</v>
      </c>
      <c r="B267" s="11"/>
      <c r="C267" s="11" t="s">
        <v>59</v>
      </c>
      <c r="D267" s="19">
        <v>6403</v>
      </c>
    </row>
    <row r="268" spans="1:4" ht="38.25">
      <c r="A268" s="33" t="s">
        <v>152</v>
      </c>
      <c r="B268" s="11" t="s">
        <v>27</v>
      </c>
      <c r="C268" s="34" t="s">
        <v>153</v>
      </c>
      <c r="D268" s="19"/>
    </row>
    <row r="269" spans="1:4" ht="15">
      <c r="A269" s="17"/>
      <c r="B269" s="11"/>
      <c r="C269" s="12" t="s">
        <v>37</v>
      </c>
      <c r="D269" s="19">
        <f>SUM(D270:D274)</f>
        <v>472727</v>
      </c>
    </row>
    <row r="270" spans="1:4" ht="15">
      <c r="A270" s="17">
        <v>1100</v>
      </c>
      <c r="B270" s="11"/>
      <c r="C270" s="12" t="s">
        <v>107</v>
      </c>
      <c r="D270" s="19">
        <v>25050</v>
      </c>
    </row>
    <row r="271" spans="1:4" ht="15">
      <c r="A271" s="17">
        <v>1200</v>
      </c>
      <c r="B271" s="11"/>
      <c r="C271" s="12" t="s">
        <v>108</v>
      </c>
      <c r="D271" s="19">
        <v>5910</v>
      </c>
    </row>
    <row r="272" spans="1:4" ht="15">
      <c r="A272" s="19">
        <v>2200</v>
      </c>
      <c r="B272" s="11"/>
      <c r="C272" s="11" t="s">
        <v>73</v>
      </c>
      <c r="D272" s="19">
        <v>323800</v>
      </c>
    </row>
    <row r="273" spans="1:4" ht="15">
      <c r="A273" s="19">
        <v>2300</v>
      </c>
      <c r="B273" s="11"/>
      <c r="C273" s="11" t="s">
        <v>59</v>
      </c>
      <c r="D273" s="19">
        <v>4720</v>
      </c>
    </row>
    <row r="274" spans="1:4" ht="15">
      <c r="A274" s="19">
        <v>5200</v>
      </c>
      <c r="B274" s="11"/>
      <c r="C274" s="23" t="s">
        <v>67</v>
      </c>
      <c r="D274" s="19">
        <v>113247</v>
      </c>
    </row>
    <row r="275" spans="1:4" ht="39">
      <c r="A275" s="20" t="s">
        <v>100</v>
      </c>
      <c r="B275" s="13" t="s">
        <v>27</v>
      </c>
      <c r="C275" s="25" t="s">
        <v>137</v>
      </c>
      <c r="D275" s="13"/>
    </row>
    <row r="276" spans="1:5" ht="15">
      <c r="A276" s="17"/>
      <c r="B276" s="11"/>
      <c r="C276" s="12" t="s">
        <v>37</v>
      </c>
      <c r="D276" s="19">
        <f>SUM(D277:D277)</f>
        <v>700</v>
      </c>
      <c r="E276" t="s">
        <v>134</v>
      </c>
    </row>
    <row r="277" spans="1:4" ht="15">
      <c r="A277" s="19">
        <v>3200</v>
      </c>
      <c r="B277" s="11"/>
      <c r="C277" s="11" t="s">
        <v>102</v>
      </c>
      <c r="D277" s="19">
        <v>700</v>
      </c>
    </row>
    <row r="278" spans="1:4" ht="39">
      <c r="A278" s="20" t="s">
        <v>132</v>
      </c>
      <c r="B278" s="13" t="s">
        <v>27</v>
      </c>
      <c r="C278" s="25" t="s">
        <v>133</v>
      </c>
      <c r="D278" s="13"/>
    </row>
    <row r="279" spans="1:5" ht="15">
      <c r="A279" s="17"/>
      <c r="B279" s="11"/>
      <c r="C279" s="12" t="s">
        <v>37</v>
      </c>
      <c r="D279" s="19">
        <f>SUM(D280:D280)</f>
        <v>2399</v>
      </c>
      <c r="E279" t="s">
        <v>134</v>
      </c>
    </row>
    <row r="280" spans="1:4" ht="15">
      <c r="A280" s="19">
        <v>2200</v>
      </c>
      <c r="B280" s="11"/>
      <c r="C280" s="11" t="s">
        <v>73</v>
      </c>
      <c r="D280" s="19">
        <v>2399</v>
      </c>
    </row>
    <row r="281" spans="1:4" ht="26.25">
      <c r="A281" s="20" t="s">
        <v>100</v>
      </c>
      <c r="B281" s="13" t="s">
        <v>27</v>
      </c>
      <c r="C281" s="25" t="s">
        <v>138</v>
      </c>
      <c r="D281" s="13"/>
    </row>
    <row r="282" spans="1:5" ht="15">
      <c r="A282" s="17"/>
      <c r="B282" s="11"/>
      <c r="C282" s="12" t="s">
        <v>37</v>
      </c>
      <c r="D282" s="19">
        <f>SUM(D283:D283)</f>
        <v>116</v>
      </c>
      <c r="E282" t="s">
        <v>134</v>
      </c>
    </row>
    <row r="283" spans="1:4" ht="15">
      <c r="A283" s="19">
        <v>3200</v>
      </c>
      <c r="B283" s="11"/>
      <c r="C283" s="11" t="s">
        <v>102</v>
      </c>
      <c r="D283" s="19">
        <v>116</v>
      </c>
    </row>
    <row r="284" spans="1:4" ht="15">
      <c r="A284" s="20" t="s">
        <v>139</v>
      </c>
      <c r="B284" s="13" t="s">
        <v>27</v>
      </c>
      <c r="C284" s="25" t="s">
        <v>140</v>
      </c>
      <c r="D284" s="13"/>
    </row>
    <row r="285" spans="1:5" ht="15">
      <c r="A285" s="17"/>
      <c r="B285" s="11"/>
      <c r="C285" s="12" t="s">
        <v>37</v>
      </c>
      <c r="D285" s="19">
        <f>SUM(D286:D286)</f>
        <v>29564</v>
      </c>
      <c r="E285" t="s">
        <v>134</v>
      </c>
    </row>
    <row r="286" spans="1:4" ht="15">
      <c r="A286" s="19">
        <v>5200</v>
      </c>
      <c r="B286" s="11"/>
      <c r="C286" s="11" t="s">
        <v>67</v>
      </c>
      <c r="D286" s="19">
        <v>29564</v>
      </c>
    </row>
    <row r="287" spans="1:4" ht="15">
      <c r="A287" s="20" t="s">
        <v>114</v>
      </c>
      <c r="B287" s="13" t="s">
        <v>27</v>
      </c>
      <c r="C287" s="25" t="s">
        <v>117</v>
      </c>
      <c r="D287" s="13"/>
    </row>
    <row r="288" spans="1:4" ht="15">
      <c r="A288" s="17"/>
      <c r="B288" s="11"/>
      <c r="C288" s="12" t="s">
        <v>37</v>
      </c>
      <c r="D288" s="19">
        <f>SUM(D289:D289)</f>
        <v>11595</v>
      </c>
    </row>
    <row r="289" spans="1:4" ht="15">
      <c r="A289" s="19">
        <v>2200</v>
      </c>
      <c r="B289" s="11"/>
      <c r="C289" s="11" t="s">
        <v>73</v>
      </c>
      <c r="D289" s="19">
        <v>11595</v>
      </c>
    </row>
    <row r="290" spans="1:4" ht="15">
      <c r="A290" s="20" t="s">
        <v>114</v>
      </c>
      <c r="B290" s="13" t="s">
        <v>27</v>
      </c>
      <c r="C290" s="25" t="s">
        <v>127</v>
      </c>
      <c r="D290" s="13"/>
    </row>
    <row r="291" spans="1:5" ht="15">
      <c r="A291" s="17"/>
      <c r="B291" s="11"/>
      <c r="C291" s="12" t="s">
        <v>37</v>
      </c>
      <c r="D291" s="19">
        <f>SUM(D292:D292)</f>
        <v>324677</v>
      </c>
      <c r="E291" t="s">
        <v>158</v>
      </c>
    </row>
    <row r="292" spans="1:4" ht="15">
      <c r="A292" s="19">
        <v>5200</v>
      </c>
      <c r="B292" s="11"/>
      <c r="C292" s="11" t="s">
        <v>119</v>
      </c>
      <c r="D292" s="19">
        <v>324677</v>
      </c>
    </row>
    <row r="293" spans="1:4" ht="15">
      <c r="A293" s="36" t="s">
        <v>120</v>
      </c>
      <c r="B293" s="11" t="s">
        <v>27</v>
      </c>
      <c r="C293" s="35" t="s">
        <v>159</v>
      </c>
      <c r="D293" s="19"/>
    </row>
    <row r="294" spans="1:5" ht="15">
      <c r="A294" s="17"/>
      <c r="B294" s="11"/>
      <c r="C294" s="12" t="s">
        <v>37</v>
      </c>
      <c r="D294" s="19">
        <f>SUM(D295:D295)</f>
        <v>58391</v>
      </c>
      <c r="E294" t="s">
        <v>158</v>
      </c>
    </row>
    <row r="295" spans="1:4" ht="15">
      <c r="A295" s="19">
        <v>5200</v>
      </c>
      <c r="B295" s="11"/>
      <c r="C295" s="11" t="s">
        <v>119</v>
      </c>
      <c r="D295" s="19">
        <v>58391</v>
      </c>
    </row>
    <row r="296" spans="1:4" ht="15">
      <c r="A296" s="37" t="s">
        <v>57</v>
      </c>
      <c r="B296" s="16" t="s">
        <v>40</v>
      </c>
      <c r="C296" s="38" t="s">
        <v>167</v>
      </c>
      <c r="D296" s="16"/>
    </row>
    <row r="297" spans="1:4" ht="15">
      <c r="A297" s="39"/>
      <c r="B297" s="40"/>
      <c r="C297" s="41" t="s">
        <v>37</v>
      </c>
      <c r="D297" s="26">
        <f>SUM(D298:D299)</f>
        <v>2735</v>
      </c>
    </row>
    <row r="298" spans="1:4" ht="15">
      <c r="A298" s="26">
        <v>1100</v>
      </c>
      <c r="B298" s="40"/>
      <c r="C298" s="40" t="s">
        <v>146</v>
      </c>
      <c r="D298" s="26">
        <v>2213</v>
      </c>
    </row>
    <row r="299" spans="1:4" ht="15">
      <c r="A299" s="26">
        <v>1200</v>
      </c>
      <c r="B299" s="40"/>
      <c r="C299" s="40" t="s">
        <v>108</v>
      </c>
      <c r="D299" s="26">
        <v>522</v>
      </c>
    </row>
    <row r="300" spans="1:4" ht="15">
      <c r="A300" s="20" t="s">
        <v>76</v>
      </c>
      <c r="B300" s="13" t="s">
        <v>27</v>
      </c>
      <c r="C300" s="25" t="s">
        <v>167</v>
      </c>
      <c r="D300" s="13"/>
    </row>
    <row r="301" spans="1:4" ht="15">
      <c r="A301" s="17"/>
      <c r="B301" s="11"/>
      <c r="C301" s="12" t="s">
        <v>37</v>
      </c>
      <c r="D301" s="19">
        <f>SUM(D302:D302)</f>
        <v>3415</v>
      </c>
    </row>
    <row r="302" spans="1:4" ht="15">
      <c r="A302" s="19">
        <v>2200</v>
      </c>
      <c r="B302" s="11"/>
      <c r="C302" s="11" t="s">
        <v>73</v>
      </c>
      <c r="D302" s="19">
        <v>3415</v>
      </c>
    </row>
    <row r="303" spans="1:4" ht="15">
      <c r="A303" s="20" t="s">
        <v>115</v>
      </c>
      <c r="B303" s="13" t="s">
        <v>39</v>
      </c>
      <c r="C303" s="25" t="s">
        <v>145</v>
      </c>
      <c r="D303" s="13"/>
    </row>
    <row r="304" spans="1:4" ht="15">
      <c r="A304" s="17"/>
      <c r="B304" s="11"/>
      <c r="C304" s="12" t="s">
        <v>37</v>
      </c>
      <c r="D304" s="19">
        <f>SUM(D305:D306)</f>
        <v>216</v>
      </c>
    </row>
    <row r="305" spans="1:4" ht="15">
      <c r="A305" s="19">
        <v>1100</v>
      </c>
      <c r="B305" s="11"/>
      <c r="C305" s="11" t="s">
        <v>146</v>
      </c>
      <c r="D305" s="19">
        <v>175</v>
      </c>
    </row>
    <row r="306" spans="1:4" ht="15">
      <c r="A306" s="19">
        <v>1200</v>
      </c>
      <c r="B306" s="11"/>
      <c r="C306" s="11" t="s">
        <v>108</v>
      </c>
      <c r="D306" s="19">
        <v>41</v>
      </c>
    </row>
    <row r="307" spans="1:4" ht="15">
      <c r="A307" s="20" t="s">
        <v>115</v>
      </c>
      <c r="B307" s="13" t="s">
        <v>10</v>
      </c>
      <c r="C307" s="25" t="s">
        <v>145</v>
      </c>
      <c r="D307" s="13"/>
    </row>
    <row r="308" spans="1:4" ht="15">
      <c r="A308" s="17"/>
      <c r="B308" s="11"/>
      <c r="C308" s="12" t="s">
        <v>37</v>
      </c>
      <c r="D308" s="19">
        <f>SUM(D309:D310)</f>
        <v>216</v>
      </c>
    </row>
    <row r="309" spans="1:4" ht="15">
      <c r="A309" s="19">
        <v>1100</v>
      </c>
      <c r="B309" s="11"/>
      <c r="C309" s="11" t="s">
        <v>146</v>
      </c>
      <c r="D309" s="19">
        <v>175</v>
      </c>
    </row>
    <row r="310" spans="1:4" ht="15">
      <c r="A310" s="19">
        <v>1200</v>
      </c>
      <c r="B310" s="11"/>
      <c r="C310" s="11" t="s">
        <v>108</v>
      </c>
      <c r="D310" s="19">
        <v>41</v>
      </c>
    </row>
    <row r="311" spans="1:4" ht="15">
      <c r="A311" s="20" t="s">
        <v>115</v>
      </c>
      <c r="B311" s="13" t="s">
        <v>11</v>
      </c>
      <c r="C311" s="25" t="s">
        <v>145</v>
      </c>
      <c r="D311" s="13"/>
    </row>
    <row r="312" spans="1:4" ht="15">
      <c r="A312" s="17"/>
      <c r="B312" s="11"/>
      <c r="C312" s="12" t="s">
        <v>37</v>
      </c>
      <c r="D312" s="19">
        <f>SUM(D313:D314)</f>
        <v>216</v>
      </c>
    </row>
    <row r="313" spans="1:4" ht="15">
      <c r="A313" s="19">
        <v>1100</v>
      </c>
      <c r="B313" s="11"/>
      <c r="C313" s="11" t="s">
        <v>146</v>
      </c>
      <c r="D313" s="19">
        <v>175</v>
      </c>
    </row>
    <row r="314" spans="1:4" ht="15">
      <c r="A314" s="19">
        <v>1200</v>
      </c>
      <c r="B314" s="11"/>
      <c r="C314" s="11" t="s">
        <v>108</v>
      </c>
      <c r="D314" s="19">
        <v>41</v>
      </c>
    </row>
    <row r="315" spans="1:4" ht="15">
      <c r="A315" s="20" t="s">
        <v>115</v>
      </c>
      <c r="B315" s="13" t="s">
        <v>40</v>
      </c>
      <c r="C315" s="25" t="s">
        <v>145</v>
      </c>
      <c r="D315" s="13"/>
    </row>
    <row r="316" spans="1:4" ht="15">
      <c r="A316" s="17"/>
      <c r="B316" s="11"/>
      <c r="C316" s="12" t="s">
        <v>37</v>
      </c>
      <c r="D316" s="19">
        <f>SUM(D317:D318)</f>
        <v>576</v>
      </c>
    </row>
    <row r="317" spans="1:4" ht="15">
      <c r="A317" s="19">
        <v>1100</v>
      </c>
      <c r="B317" s="11"/>
      <c r="C317" s="11" t="s">
        <v>146</v>
      </c>
      <c r="D317" s="19">
        <v>466</v>
      </c>
    </row>
    <row r="318" spans="1:4" ht="15">
      <c r="A318" s="19">
        <v>1200</v>
      </c>
      <c r="B318" s="11"/>
      <c r="C318" s="11" t="s">
        <v>108</v>
      </c>
      <c r="D318" s="19">
        <v>110</v>
      </c>
    </row>
    <row r="319" spans="1:4" ht="15">
      <c r="A319" s="20" t="s">
        <v>115</v>
      </c>
      <c r="B319" s="13" t="s">
        <v>43</v>
      </c>
      <c r="C319" s="25" t="s">
        <v>145</v>
      </c>
      <c r="D319" s="13"/>
    </row>
    <row r="320" spans="1:4" ht="15">
      <c r="A320" s="17"/>
      <c r="B320" s="11"/>
      <c r="C320" s="12" t="s">
        <v>37</v>
      </c>
      <c r="D320" s="19">
        <f>SUM(D321:D322)</f>
        <v>288</v>
      </c>
    </row>
    <row r="321" spans="1:4" ht="15">
      <c r="A321" s="19">
        <v>1100</v>
      </c>
      <c r="B321" s="11"/>
      <c r="C321" s="11" t="s">
        <v>146</v>
      </c>
      <c r="D321" s="19">
        <v>233</v>
      </c>
    </row>
    <row r="322" spans="1:4" ht="15">
      <c r="A322" s="19">
        <v>1200</v>
      </c>
      <c r="B322" s="11"/>
      <c r="C322" s="11" t="s">
        <v>108</v>
      </c>
      <c r="D322" s="19">
        <v>55</v>
      </c>
    </row>
    <row r="323" spans="1:4" ht="15">
      <c r="A323" s="20" t="s">
        <v>115</v>
      </c>
      <c r="B323" s="13" t="s">
        <v>45</v>
      </c>
      <c r="C323" s="25" t="s">
        <v>145</v>
      </c>
      <c r="D323" s="13"/>
    </row>
    <row r="324" spans="1:4" ht="15">
      <c r="A324" s="17"/>
      <c r="B324" s="11"/>
      <c r="C324" s="12" t="s">
        <v>37</v>
      </c>
      <c r="D324" s="19">
        <f>SUM(D325:D326)</f>
        <v>432</v>
      </c>
    </row>
    <row r="325" spans="1:4" ht="15">
      <c r="A325" s="19">
        <v>1100</v>
      </c>
      <c r="B325" s="11"/>
      <c r="C325" s="11" t="s">
        <v>146</v>
      </c>
      <c r="D325" s="19">
        <v>350</v>
      </c>
    </row>
    <row r="326" spans="1:4" ht="15">
      <c r="A326" s="19">
        <v>1200</v>
      </c>
      <c r="B326" s="11"/>
      <c r="C326" s="11" t="s">
        <v>108</v>
      </c>
      <c r="D326" s="19">
        <v>82</v>
      </c>
    </row>
    <row r="327" spans="1:4" ht="15">
      <c r="A327" s="20" t="s">
        <v>115</v>
      </c>
      <c r="B327" s="13" t="s">
        <v>46</v>
      </c>
      <c r="C327" s="25" t="s">
        <v>145</v>
      </c>
      <c r="D327" s="13"/>
    </row>
    <row r="328" spans="1:4" ht="15">
      <c r="A328" s="17"/>
      <c r="B328" s="11"/>
      <c r="C328" s="12" t="s">
        <v>37</v>
      </c>
      <c r="D328" s="19">
        <f>SUM(D329:D330)</f>
        <v>144</v>
      </c>
    </row>
    <row r="329" spans="1:4" ht="15">
      <c r="A329" s="19">
        <v>1100</v>
      </c>
      <c r="B329" s="11"/>
      <c r="C329" s="11" t="s">
        <v>146</v>
      </c>
      <c r="D329" s="19">
        <v>117</v>
      </c>
    </row>
    <row r="330" spans="1:4" ht="15">
      <c r="A330" s="19">
        <v>1200</v>
      </c>
      <c r="B330" s="11"/>
      <c r="C330" s="11" t="s">
        <v>108</v>
      </c>
      <c r="D330" s="19">
        <v>27</v>
      </c>
    </row>
    <row r="331" spans="1:4" ht="15">
      <c r="A331" s="20" t="s">
        <v>115</v>
      </c>
      <c r="B331" s="13" t="s">
        <v>47</v>
      </c>
      <c r="C331" s="25" t="s">
        <v>145</v>
      </c>
      <c r="D331" s="13"/>
    </row>
    <row r="332" spans="1:4" ht="15">
      <c r="A332" s="17"/>
      <c r="B332" s="11"/>
      <c r="C332" s="12" t="s">
        <v>37</v>
      </c>
      <c r="D332" s="19">
        <f>SUM(D333:D334)</f>
        <v>432</v>
      </c>
    </row>
    <row r="333" spans="1:4" ht="15">
      <c r="A333" s="19">
        <v>1100</v>
      </c>
      <c r="B333" s="11"/>
      <c r="C333" s="11" t="s">
        <v>146</v>
      </c>
      <c r="D333" s="19">
        <v>350</v>
      </c>
    </row>
    <row r="334" spans="1:4" ht="15">
      <c r="A334" s="19">
        <v>1200</v>
      </c>
      <c r="B334" s="11"/>
      <c r="C334" s="11" t="s">
        <v>108</v>
      </c>
      <c r="D334" s="19">
        <v>82</v>
      </c>
    </row>
    <row r="335" spans="1:4" ht="15">
      <c r="A335" s="20" t="s">
        <v>115</v>
      </c>
      <c r="B335" s="13" t="s">
        <v>22</v>
      </c>
      <c r="C335" s="25" t="s">
        <v>145</v>
      </c>
      <c r="D335" s="13"/>
    </row>
    <row r="336" spans="1:4" ht="15">
      <c r="A336" s="17"/>
      <c r="B336" s="11"/>
      <c r="C336" s="12" t="s">
        <v>37</v>
      </c>
      <c r="D336" s="19">
        <f>SUM(D337:D338)</f>
        <v>504</v>
      </c>
    </row>
    <row r="337" spans="1:4" ht="15">
      <c r="A337" s="19">
        <v>1100</v>
      </c>
      <c r="B337" s="11"/>
      <c r="C337" s="11" t="s">
        <v>146</v>
      </c>
      <c r="D337" s="19">
        <v>408</v>
      </c>
    </row>
    <row r="338" spans="1:4" ht="15">
      <c r="A338" s="19">
        <v>1200</v>
      </c>
      <c r="B338" s="11"/>
      <c r="C338" s="11" t="s">
        <v>108</v>
      </c>
      <c r="D338" s="19">
        <v>96</v>
      </c>
    </row>
    <row r="339" spans="1:5" ht="15">
      <c r="A339" s="27"/>
      <c r="B339" s="23"/>
      <c r="C339" s="23"/>
      <c r="D339" s="27"/>
      <c r="E339">
        <f>9344+D151+D154+D157+D160+D163+D166+D169+D174+D179+D185+D196+D199+D202+D205+D208+D211+D214+D217+D221+D225+D229+D232+D235+D238+D241+D244+D250+D253+D256+E331+D259+D262+D276+D279+D282+D285</f>
        <v>1280110</v>
      </c>
    </row>
    <row r="340" ht="15">
      <c r="A340" s="2" t="s">
        <v>83</v>
      </c>
    </row>
    <row r="341" spans="1:4" ht="15">
      <c r="A341" s="1"/>
      <c r="B341" s="1"/>
      <c r="D341" s="1"/>
    </row>
    <row r="342" spans="1:4" ht="15">
      <c r="A342" s="3" t="s">
        <v>2</v>
      </c>
      <c r="B342" s="6" t="s">
        <v>3</v>
      </c>
      <c r="C342" s="5" t="s">
        <v>32</v>
      </c>
      <c r="D342" s="6" t="s">
        <v>4</v>
      </c>
    </row>
    <row r="343" spans="1:4" ht="15">
      <c r="A343" s="20" t="s">
        <v>57</v>
      </c>
      <c r="B343" s="13" t="s">
        <v>53</v>
      </c>
      <c r="C343" s="25" t="s">
        <v>58</v>
      </c>
      <c r="D343" s="13"/>
    </row>
    <row r="344" spans="1:5" ht="15">
      <c r="A344" s="17"/>
      <c r="B344" s="11"/>
      <c r="C344" s="12" t="s">
        <v>37</v>
      </c>
      <c r="D344" s="19">
        <f>SUM(D345:D345)</f>
        <v>-36</v>
      </c>
      <c r="E344" t="s">
        <v>84</v>
      </c>
    </row>
    <row r="345" spans="1:4" ht="15">
      <c r="A345" s="19">
        <v>2300</v>
      </c>
      <c r="B345" s="11"/>
      <c r="C345" s="11" t="s">
        <v>59</v>
      </c>
      <c r="D345" s="19">
        <v>-36</v>
      </c>
    </row>
    <row r="346" spans="1:4" ht="15">
      <c r="A346" s="20" t="s">
        <v>54</v>
      </c>
      <c r="B346" s="13" t="s">
        <v>39</v>
      </c>
      <c r="C346" s="25" t="s">
        <v>61</v>
      </c>
      <c r="D346" s="13"/>
    </row>
    <row r="347" spans="1:5" ht="15">
      <c r="A347" s="17"/>
      <c r="B347" s="11"/>
      <c r="C347" s="12" t="s">
        <v>37</v>
      </c>
      <c r="D347" s="19">
        <f>SUM(D348:D348)</f>
        <v>-30</v>
      </c>
      <c r="E347" t="s">
        <v>89</v>
      </c>
    </row>
    <row r="348" spans="1:4" ht="15">
      <c r="A348" s="19">
        <v>2300</v>
      </c>
      <c r="B348" s="11"/>
      <c r="C348" s="11" t="s">
        <v>59</v>
      </c>
      <c r="D348" s="19">
        <v>-30</v>
      </c>
    </row>
    <row r="349" spans="1:4" ht="15">
      <c r="A349" s="20" t="s">
        <v>54</v>
      </c>
      <c r="B349" s="13" t="s">
        <v>90</v>
      </c>
      <c r="C349" s="25" t="s">
        <v>61</v>
      </c>
      <c r="D349" s="13"/>
    </row>
    <row r="350" spans="1:5" ht="15">
      <c r="A350" s="17"/>
      <c r="B350" s="11"/>
      <c r="C350" s="12" t="s">
        <v>37</v>
      </c>
      <c r="D350" s="19">
        <f>SUM(D351:D351)</f>
        <v>-5</v>
      </c>
      <c r="E350" t="s">
        <v>89</v>
      </c>
    </row>
    <row r="351" spans="1:4" ht="15">
      <c r="A351" s="19">
        <v>2300</v>
      </c>
      <c r="B351" s="11"/>
      <c r="C351" s="11" t="s">
        <v>59</v>
      </c>
      <c r="D351" s="19">
        <v>-5</v>
      </c>
    </row>
    <row r="352" spans="1:4" ht="15">
      <c r="A352" s="20" t="s">
        <v>85</v>
      </c>
      <c r="B352" s="13" t="s">
        <v>53</v>
      </c>
      <c r="C352" s="25" t="s">
        <v>131</v>
      </c>
      <c r="D352" s="13"/>
    </row>
    <row r="353" spans="1:4" ht="15">
      <c r="A353" s="17"/>
      <c r="B353" s="11"/>
      <c r="C353" s="12" t="s">
        <v>37</v>
      </c>
      <c r="D353" s="19">
        <f>SUM(D354:D355)</f>
        <v>-31700</v>
      </c>
    </row>
    <row r="354" spans="1:4" ht="15">
      <c r="A354" s="19">
        <v>2200</v>
      </c>
      <c r="B354" s="11"/>
      <c r="C354" s="11" t="s">
        <v>73</v>
      </c>
      <c r="D354" s="19">
        <v>-25297</v>
      </c>
    </row>
    <row r="355" spans="1:4" ht="15">
      <c r="A355" s="19">
        <v>2300</v>
      </c>
      <c r="B355" s="11"/>
      <c r="C355" s="11" t="s">
        <v>59</v>
      </c>
      <c r="D355" s="19">
        <v>-6403</v>
      </c>
    </row>
    <row r="356" spans="1:4" ht="15">
      <c r="A356" s="20" t="s">
        <v>115</v>
      </c>
      <c r="B356" s="13" t="s">
        <v>53</v>
      </c>
      <c r="C356" s="25" t="s">
        <v>145</v>
      </c>
      <c r="D356" s="13"/>
    </row>
    <row r="357" spans="1:5" ht="15">
      <c r="A357" s="17"/>
      <c r="B357" s="11"/>
      <c r="C357" s="12" t="s">
        <v>37</v>
      </c>
      <c r="D357" s="19">
        <f>SUM(D358:D359)</f>
        <v>-3024</v>
      </c>
      <c r="E357" t="s">
        <v>147</v>
      </c>
    </row>
    <row r="358" spans="1:4" ht="15">
      <c r="A358" s="19">
        <v>1100</v>
      </c>
      <c r="B358" s="11"/>
      <c r="C358" s="11" t="s">
        <v>146</v>
      </c>
      <c r="D358" s="19">
        <v>-2447</v>
      </c>
    </row>
    <row r="359" spans="1:4" ht="15">
      <c r="A359" s="19">
        <v>1200</v>
      </c>
      <c r="B359" s="11"/>
      <c r="C359" s="11" t="s">
        <v>108</v>
      </c>
      <c r="D359" s="19">
        <v>-577</v>
      </c>
    </row>
    <row r="360" spans="1:4" ht="26.25">
      <c r="A360" s="17" t="s">
        <v>34</v>
      </c>
      <c r="B360" s="11" t="s">
        <v>27</v>
      </c>
      <c r="C360" s="18" t="s">
        <v>36</v>
      </c>
      <c r="D360" s="19"/>
    </row>
    <row r="361" spans="1:5" ht="15">
      <c r="A361" s="20"/>
      <c r="B361" s="21"/>
      <c r="C361" s="12" t="s">
        <v>37</v>
      </c>
      <c r="D361" s="22">
        <f>SUM(D362:D362)</f>
        <v>-15620</v>
      </c>
      <c r="E361" t="s">
        <v>147</v>
      </c>
    </row>
    <row r="362" spans="1:4" ht="15">
      <c r="A362" s="19">
        <v>6000</v>
      </c>
      <c r="B362" s="11"/>
      <c r="C362" s="11" t="s">
        <v>38</v>
      </c>
      <c r="D362" s="19">
        <v>-15620</v>
      </c>
    </row>
    <row r="363" spans="1:4" ht="15">
      <c r="A363" s="27"/>
      <c r="B363" s="23"/>
      <c r="C363" s="23"/>
      <c r="D363" s="27"/>
    </row>
    <row r="365" spans="2:4" ht="30">
      <c r="B365" t="s">
        <v>94</v>
      </c>
      <c r="C365" s="31" t="s">
        <v>95</v>
      </c>
      <c r="D365">
        <v>53252</v>
      </c>
    </row>
    <row r="366" spans="3:4" ht="45">
      <c r="C366" s="31" t="s">
        <v>160</v>
      </c>
      <c r="D366">
        <v>13023</v>
      </c>
    </row>
    <row r="367" spans="3:5" ht="45">
      <c r="C367" s="31" t="s">
        <v>160</v>
      </c>
      <c r="D367">
        <v>35066</v>
      </c>
      <c r="E367" t="s">
        <v>109</v>
      </c>
    </row>
    <row r="368" spans="3:5" ht="30">
      <c r="C368" s="31" t="s">
        <v>161</v>
      </c>
      <c r="D368">
        <v>2093</v>
      </c>
      <c r="E368" t="s">
        <v>109</v>
      </c>
    </row>
    <row r="369" spans="3:5" ht="42.75" customHeight="1">
      <c r="C369" s="31" t="s">
        <v>135</v>
      </c>
      <c r="D369">
        <v>3294</v>
      </c>
      <c r="E369" t="s">
        <v>68</v>
      </c>
    </row>
    <row r="370" spans="3:5" ht="75">
      <c r="C370" s="31" t="s">
        <v>136</v>
      </c>
      <c r="D370">
        <v>80648</v>
      </c>
      <c r="E370" t="s">
        <v>68</v>
      </c>
    </row>
    <row r="371" spans="3:4" ht="45">
      <c r="C371" s="24" t="s">
        <v>150</v>
      </c>
      <c r="D371">
        <v>48967</v>
      </c>
    </row>
    <row r="372" spans="3:5" ht="30">
      <c r="C372" s="31" t="s">
        <v>156</v>
      </c>
      <c r="D372">
        <v>60532</v>
      </c>
      <c r="E372" t="s">
        <v>157</v>
      </c>
    </row>
    <row r="373" ht="15">
      <c r="C373" s="31"/>
    </row>
    <row r="374" ht="15">
      <c r="C374" s="31"/>
    </row>
    <row r="375" spans="3:5" ht="15">
      <c r="C375" s="31"/>
      <c r="E375">
        <f>D370+D369+D368+D367+D285+D282+D279+D276+D262+D259+D256+D253+D250+D244+D241+D238+D235+D232+D229+D225+D221+D217+D214+D211+D208+D205+D202+D199+D196+D154+D151+9344</f>
        <v>1332030</v>
      </c>
    </row>
    <row r="377" ht="15">
      <c r="E377" s="42">
        <f>D151+D154+D190+D196+D199+D202+D205+D208+D211+D214+D217+D221+D225+D229+D232+D235+D238+D241+D244+D247+D250+D253+D256+D259+D262+D265+D269+D276+D279+D282+D285+D288+D291+D294+D301+D344+D353+D357+D361</f>
        <v>2505157</v>
      </c>
    </row>
    <row r="379" spans="2:4" ht="15">
      <c r="B379" t="s">
        <v>174</v>
      </c>
      <c r="D379" t="s">
        <v>175</v>
      </c>
    </row>
  </sheetData>
  <autoFilter ref="A8:D61"/>
  <mergeCells count="4">
    <mergeCell ref="A5:E5"/>
    <mergeCell ref="A6:D6"/>
    <mergeCell ref="A61:D61"/>
    <mergeCell ref="E65:F65"/>
  </mergeCells>
  <printOptions/>
  <pageMargins left="1.1811023622047245" right="0.2362204724409449" top="0.7480314960629921" bottom="0.7480314960629921" header="0.31496062992125984" footer="0.31496062992125984"/>
  <pageSetup horizontalDpi="600" verticalDpi="600" orientation="portrait" paperSize="9" scale="7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 topLeftCell="A13">
      <selection activeCell="C82" sqref="C82"/>
    </sheetView>
  </sheetViews>
  <sheetFormatPr defaultColWidth="9.140625" defaultRowHeight="15"/>
  <cols>
    <col min="1" max="1" width="17.7109375" style="0" customWidth="1"/>
    <col min="2" max="2" width="26.140625" style="0" customWidth="1"/>
    <col min="3" max="3" width="29.8515625" style="0" customWidth="1"/>
  </cols>
  <sheetData>
    <row r="1" spans="3:4" ht="15">
      <c r="C1" s="2"/>
      <c r="D1" s="1" t="s">
        <v>171</v>
      </c>
    </row>
    <row r="2" spans="3:4" ht="15">
      <c r="C2" s="1" t="s">
        <v>172</v>
      </c>
      <c r="D2" s="1"/>
    </row>
    <row r="3" spans="3:4" ht="15">
      <c r="C3" s="1" t="s">
        <v>173</v>
      </c>
      <c r="D3" s="1"/>
    </row>
    <row r="5" spans="1:5" ht="15">
      <c r="A5" s="43" t="s">
        <v>62</v>
      </c>
      <c r="B5" s="43"/>
      <c r="C5" s="43"/>
      <c r="D5" s="43"/>
      <c r="E5" s="43"/>
    </row>
    <row r="6" spans="2:4" ht="15">
      <c r="B6" s="1"/>
      <c r="C6" s="2"/>
      <c r="D6" s="1"/>
    </row>
    <row r="7" spans="1:4" ht="15">
      <c r="A7" s="44" t="s">
        <v>0</v>
      </c>
      <c r="B7" s="44"/>
      <c r="C7" s="44"/>
      <c r="D7" s="44"/>
    </row>
    <row r="8" spans="2:4" ht="15">
      <c r="B8" s="2"/>
      <c r="D8" s="1"/>
    </row>
    <row r="9" spans="1:4" ht="15">
      <c r="A9" s="2" t="s">
        <v>148</v>
      </c>
      <c r="B9" s="2"/>
      <c r="D9" s="1"/>
    </row>
    <row r="10" spans="1:4" ht="15">
      <c r="A10" s="3" t="s">
        <v>2</v>
      </c>
      <c r="B10" s="4" t="s">
        <v>3</v>
      </c>
      <c r="C10" s="5" t="s">
        <v>3</v>
      </c>
      <c r="D10" s="6" t="s">
        <v>4</v>
      </c>
    </row>
    <row r="11" spans="1:6" ht="27.75" customHeight="1">
      <c r="A11" s="14" t="s">
        <v>21</v>
      </c>
      <c r="B11" s="13" t="s">
        <v>53</v>
      </c>
      <c r="C11" s="15" t="s">
        <v>28</v>
      </c>
      <c r="D11" s="16">
        <v>-504</v>
      </c>
      <c r="E11" s="48" t="s">
        <v>143</v>
      </c>
      <c r="F11" s="50"/>
    </row>
    <row r="12" spans="1:4" ht="15">
      <c r="A12" s="45" t="s">
        <v>30</v>
      </c>
      <c r="B12" s="45"/>
      <c r="C12" s="45"/>
      <c r="D12" s="45"/>
    </row>
    <row r="13" ht="15">
      <c r="A13" s="2" t="s">
        <v>31</v>
      </c>
    </row>
    <row r="14" spans="1:4" ht="15">
      <c r="A14" s="1"/>
      <c r="B14" s="1"/>
      <c r="D14" s="1"/>
    </row>
    <row r="15" spans="1:6" ht="15">
      <c r="A15" s="3" t="s">
        <v>2</v>
      </c>
      <c r="B15" s="6" t="s">
        <v>3</v>
      </c>
      <c r="C15" s="5" t="s">
        <v>32</v>
      </c>
      <c r="D15" s="6" t="s">
        <v>4</v>
      </c>
      <c r="E15" s="46" t="s">
        <v>33</v>
      </c>
      <c r="F15" s="47"/>
    </row>
    <row r="16" spans="1:4" ht="15">
      <c r="A16" s="20" t="s">
        <v>57</v>
      </c>
      <c r="B16" s="13" t="s">
        <v>53</v>
      </c>
      <c r="C16" s="25" t="s">
        <v>58</v>
      </c>
      <c r="D16" s="13"/>
    </row>
    <row r="17" spans="1:8" ht="15">
      <c r="A17" s="17"/>
      <c r="B17" s="11"/>
      <c r="C17" s="12" t="s">
        <v>37</v>
      </c>
      <c r="D17" s="19">
        <f>SUM(D18:D18)</f>
        <v>6096</v>
      </c>
      <c r="E17" t="s">
        <v>63</v>
      </c>
      <c r="H17" t="s">
        <v>68</v>
      </c>
    </row>
    <row r="18" spans="1:4" ht="15">
      <c r="A18" s="19">
        <v>2300</v>
      </c>
      <c r="B18" s="11"/>
      <c r="C18" s="11" t="s">
        <v>59</v>
      </c>
      <c r="D18" s="19">
        <v>6096</v>
      </c>
    </row>
    <row r="19" spans="1:4" ht="26.25">
      <c r="A19" s="20" t="s">
        <v>57</v>
      </c>
      <c r="B19" s="13" t="s">
        <v>53</v>
      </c>
      <c r="C19" s="25" t="s">
        <v>60</v>
      </c>
      <c r="D19" s="13"/>
    </row>
    <row r="20" spans="1:5" ht="15">
      <c r="A20" s="17"/>
      <c r="B20" s="11"/>
      <c r="C20" s="12" t="s">
        <v>37</v>
      </c>
      <c r="D20" s="19">
        <f>SUM(D21:D21)</f>
        <v>2413</v>
      </c>
      <c r="E20" t="s">
        <v>63</v>
      </c>
    </row>
    <row r="21" spans="1:4" ht="15">
      <c r="A21" s="19">
        <v>2300</v>
      </c>
      <c r="B21" s="11"/>
      <c r="C21" s="11" t="s">
        <v>59</v>
      </c>
      <c r="D21" s="19">
        <v>2413</v>
      </c>
    </row>
    <row r="22" spans="1:4" ht="15">
      <c r="A22" s="20" t="s">
        <v>85</v>
      </c>
      <c r="B22" s="13" t="s">
        <v>53</v>
      </c>
      <c r="C22" s="25" t="s">
        <v>86</v>
      </c>
      <c r="D22" s="13"/>
    </row>
    <row r="23" spans="1:5" ht="15">
      <c r="A23" s="17"/>
      <c r="B23" s="11"/>
      <c r="C23" s="12" t="s">
        <v>37</v>
      </c>
      <c r="D23" s="19">
        <f>SUM(D24:D24)</f>
        <v>11</v>
      </c>
      <c r="E23" t="s">
        <v>87</v>
      </c>
    </row>
    <row r="24" spans="1:4" ht="15">
      <c r="A24" s="19">
        <v>2200</v>
      </c>
      <c r="B24" s="11"/>
      <c r="C24" s="11" t="s">
        <v>73</v>
      </c>
      <c r="D24" s="19">
        <v>11</v>
      </c>
    </row>
    <row r="25" spans="1:4" ht="15">
      <c r="A25" s="20" t="s">
        <v>54</v>
      </c>
      <c r="B25" s="13" t="s">
        <v>53</v>
      </c>
      <c r="C25" s="25" t="s">
        <v>97</v>
      </c>
      <c r="D25" s="13"/>
    </row>
    <row r="26" spans="1:5" ht="15">
      <c r="A26" s="17"/>
      <c r="B26" s="11"/>
      <c r="C26" s="12" t="s">
        <v>37</v>
      </c>
      <c r="D26" s="19">
        <f>SUM(D27:D27)</f>
        <v>1000</v>
      </c>
      <c r="E26" t="s">
        <v>99</v>
      </c>
    </row>
    <row r="27" spans="1:4" ht="15">
      <c r="A27" s="19">
        <v>2300</v>
      </c>
      <c r="B27" s="11"/>
      <c r="C27" s="11" t="s">
        <v>59</v>
      </c>
      <c r="D27" s="19">
        <v>1000</v>
      </c>
    </row>
    <row r="28" spans="1:4" ht="15">
      <c r="A28" s="20" t="s">
        <v>54</v>
      </c>
      <c r="B28" s="13" t="s">
        <v>53</v>
      </c>
      <c r="C28" s="25" t="s">
        <v>98</v>
      </c>
      <c r="D28" s="13"/>
    </row>
    <row r="29" spans="1:5" ht="15">
      <c r="A29" s="17"/>
      <c r="B29" s="11"/>
      <c r="C29" s="12" t="s">
        <v>37</v>
      </c>
      <c r="D29" s="19">
        <f>SUM(D30:D30)</f>
        <v>450</v>
      </c>
      <c r="E29" t="s">
        <v>99</v>
      </c>
    </row>
    <row r="30" spans="1:4" ht="15">
      <c r="A30" s="19">
        <v>2300</v>
      </c>
      <c r="B30" s="11"/>
      <c r="C30" s="11" t="s">
        <v>59</v>
      </c>
      <c r="D30" s="19">
        <v>450</v>
      </c>
    </row>
    <row r="31" spans="1:4" ht="15">
      <c r="A31" s="20" t="s">
        <v>103</v>
      </c>
      <c r="B31" s="13" t="s">
        <v>53</v>
      </c>
      <c r="C31" s="25" t="s">
        <v>104</v>
      </c>
      <c r="D31" s="13"/>
    </row>
    <row r="32" spans="1:8" ht="49.5" customHeight="1">
      <c r="A32" s="17"/>
      <c r="B32" s="11"/>
      <c r="C32" s="12" t="s">
        <v>37</v>
      </c>
      <c r="D32" s="19">
        <f>SUM(D33:D33)</f>
        <v>615</v>
      </c>
      <c r="E32" s="48" t="s">
        <v>105</v>
      </c>
      <c r="F32" s="49"/>
      <c r="G32" s="49"/>
      <c r="H32" s="49"/>
    </row>
    <row r="33" spans="1:4" ht="15">
      <c r="A33" s="19">
        <v>2300</v>
      </c>
      <c r="B33" s="11"/>
      <c r="C33" s="11" t="s">
        <v>59</v>
      </c>
      <c r="D33" s="19">
        <v>615</v>
      </c>
    </row>
    <row r="34" spans="1:4" ht="15">
      <c r="A34" s="20" t="s">
        <v>85</v>
      </c>
      <c r="B34" s="13" t="s">
        <v>53</v>
      </c>
      <c r="C34" s="25" t="s">
        <v>106</v>
      </c>
      <c r="D34" s="13"/>
    </row>
    <row r="35" spans="1:5" ht="15">
      <c r="A35" s="17"/>
      <c r="B35" s="11"/>
      <c r="C35" s="12" t="s">
        <v>37</v>
      </c>
      <c r="D35" s="19">
        <f>SUM(D36:D37)</f>
        <v>173</v>
      </c>
      <c r="E35" t="s">
        <v>109</v>
      </c>
    </row>
    <row r="36" spans="1:4" ht="15">
      <c r="A36" s="19">
        <v>1100</v>
      </c>
      <c r="B36" s="11"/>
      <c r="C36" s="11" t="s">
        <v>107</v>
      </c>
      <c r="D36" s="19">
        <v>140</v>
      </c>
    </row>
    <row r="37" spans="1:4" ht="15">
      <c r="A37" s="19">
        <v>1200</v>
      </c>
      <c r="B37" s="11"/>
      <c r="C37" s="11" t="s">
        <v>108</v>
      </c>
      <c r="D37" s="19">
        <v>33</v>
      </c>
    </row>
    <row r="38" spans="1:4" ht="15">
      <c r="A38" s="20" t="s">
        <v>85</v>
      </c>
      <c r="B38" s="13" t="s">
        <v>53</v>
      </c>
      <c r="C38" s="25" t="s">
        <v>110</v>
      </c>
      <c r="D38" s="13"/>
    </row>
    <row r="39" spans="1:5" ht="15">
      <c r="A39" s="17"/>
      <c r="B39" s="11"/>
      <c r="C39" s="12" t="s">
        <v>37</v>
      </c>
      <c r="D39" s="19">
        <f>SUM(D40:D41)</f>
        <v>536</v>
      </c>
      <c r="E39" t="s">
        <v>109</v>
      </c>
    </row>
    <row r="40" spans="1:4" ht="15">
      <c r="A40" s="19">
        <v>1100</v>
      </c>
      <c r="B40" s="11"/>
      <c r="C40" s="11" t="s">
        <v>107</v>
      </c>
      <c r="D40" s="19">
        <v>434</v>
      </c>
    </row>
    <row r="41" spans="1:4" ht="15">
      <c r="A41" s="19">
        <v>1200</v>
      </c>
      <c r="B41" s="11"/>
      <c r="C41" s="11" t="s">
        <v>108</v>
      </c>
      <c r="D41" s="19">
        <v>102</v>
      </c>
    </row>
    <row r="42" spans="1:4" ht="26.25">
      <c r="A42" s="20" t="s">
        <v>85</v>
      </c>
      <c r="B42" s="13" t="s">
        <v>53</v>
      </c>
      <c r="C42" s="25" t="s">
        <v>111</v>
      </c>
      <c r="D42" s="13"/>
    </row>
    <row r="43" spans="1:5" ht="15">
      <c r="A43" s="17"/>
      <c r="B43" s="11"/>
      <c r="C43" s="12" t="s">
        <v>37</v>
      </c>
      <c r="D43" s="19">
        <f>SUM(D44:D45)</f>
        <v>981</v>
      </c>
      <c r="E43" t="s">
        <v>109</v>
      </c>
    </row>
    <row r="44" spans="1:4" ht="15">
      <c r="A44" s="19">
        <v>1100</v>
      </c>
      <c r="B44" s="11"/>
      <c r="C44" s="11" t="s">
        <v>107</v>
      </c>
      <c r="D44" s="19">
        <v>794</v>
      </c>
    </row>
    <row r="45" spans="1:4" ht="15">
      <c r="A45" s="19">
        <v>1200</v>
      </c>
      <c r="B45" s="11"/>
      <c r="C45" s="11" t="s">
        <v>108</v>
      </c>
      <c r="D45" s="19">
        <v>187</v>
      </c>
    </row>
    <row r="46" spans="1:4" ht="39">
      <c r="A46" s="20" t="s">
        <v>81</v>
      </c>
      <c r="B46" s="13" t="s">
        <v>53</v>
      </c>
      <c r="C46" s="25" t="s">
        <v>112</v>
      </c>
      <c r="D46" s="13"/>
    </row>
    <row r="47" spans="1:5" ht="15">
      <c r="A47" s="17"/>
      <c r="B47" s="11"/>
      <c r="C47" s="12" t="s">
        <v>37</v>
      </c>
      <c r="D47" s="19">
        <f>SUM(D48:D48)</f>
        <v>12178</v>
      </c>
      <c r="E47" t="s">
        <v>109</v>
      </c>
    </row>
    <row r="48" spans="1:4" ht="15">
      <c r="A48" s="19">
        <v>2200</v>
      </c>
      <c r="B48" s="11"/>
      <c r="C48" s="11" t="s">
        <v>73</v>
      </c>
      <c r="D48" s="19">
        <v>12178</v>
      </c>
    </row>
    <row r="49" spans="1:4" ht="39">
      <c r="A49" s="20" t="s">
        <v>81</v>
      </c>
      <c r="B49" s="13" t="s">
        <v>53</v>
      </c>
      <c r="C49" s="25" t="s">
        <v>113</v>
      </c>
      <c r="D49" s="13"/>
    </row>
    <row r="50" spans="1:5" ht="15">
      <c r="A50" s="17"/>
      <c r="B50" s="11"/>
      <c r="C50" s="12" t="s">
        <v>37</v>
      </c>
      <c r="D50" s="19">
        <f>SUM(D51:D51)</f>
        <v>1521</v>
      </c>
      <c r="E50" t="s">
        <v>109</v>
      </c>
    </row>
    <row r="51" spans="1:4" ht="15">
      <c r="A51" s="19">
        <v>2200</v>
      </c>
      <c r="B51" s="11"/>
      <c r="C51" s="11" t="s">
        <v>73</v>
      </c>
      <c r="D51" s="19">
        <v>1521</v>
      </c>
    </row>
    <row r="52" spans="1:4" ht="15">
      <c r="A52" s="20" t="s">
        <v>114</v>
      </c>
      <c r="B52" s="13" t="s">
        <v>53</v>
      </c>
      <c r="C52" s="25" t="s">
        <v>117</v>
      </c>
      <c r="D52" s="13"/>
    </row>
    <row r="53" spans="1:5" ht="15">
      <c r="A53" s="17"/>
      <c r="B53" s="11"/>
      <c r="C53" s="12" t="s">
        <v>37</v>
      </c>
      <c r="D53" s="19">
        <f>SUM(D54:D54)</f>
        <v>10899</v>
      </c>
      <c r="E53" t="s">
        <v>109</v>
      </c>
    </row>
    <row r="54" spans="1:4" ht="15">
      <c r="A54" s="19">
        <v>2200</v>
      </c>
      <c r="B54" s="11"/>
      <c r="C54" s="11" t="s">
        <v>73</v>
      </c>
      <c r="D54" s="19">
        <v>10899</v>
      </c>
    </row>
    <row r="55" spans="1:4" ht="15">
      <c r="A55" s="20" t="s">
        <v>115</v>
      </c>
      <c r="B55" s="13" t="s">
        <v>53</v>
      </c>
      <c r="C55" s="25" t="s">
        <v>116</v>
      </c>
      <c r="D55" s="13"/>
    </row>
    <row r="56" spans="1:5" ht="15">
      <c r="A56" s="17"/>
      <c r="B56" s="11"/>
      <c r="C56" s="12" t="s">
        <v>37</v>
      </c>
      <c r="D56" s="19">
        <f>SUM(D57:D57)</f>
        <v>10572</v>
      </c>
      <c r="E56" t="s">
        <v>109</v>
      </c>
    </row>
    <row r="57" spans="1:4" ht="15">
      <c r="A57" s="19">
        <v>2300</v>
      </c>
      <c r="B57" s="11"/>
      <c r="C57" s="11" t="s">
        <v>59</v>
      </c>
      <c r="D57" s="19">
        <v>10572</v>
      </c>
    </row>
    <row r="58" spans="1:4" ht="15">
      <c r="A58" s="20" t="s">
        <v>54</v>
      </c>
      <c r="B58" s="13" t="s">
        <v>53</v>
      </c>
      <c r="C58" s="25" t="s">
        <v>130</v>
      </c>
      <c r="D58" s="13"/>
    </row>
    <row r="59" spans="1:5" ht="15">
      <c r="A59" s="17"/>
      <c r="B59" s="11"/>
      <c r="C59" s="12" t="s">
        <v>37</v>
      </c>
      <c r="D59" s="19">
        <f>SUM(D60:D61)</f>
        <v>31700</v>
      </c>
      <c r="E59" t="s">
        <v>141</v>
      </c>
    </row>
    <row r="60" spans="1:4" ht="15">
      <c r="A60" s="19">
        <v>2200</v>
      </c>
      <c r="B60" s="11"/>
      <c r="C60" s="11" t="s">
        <v>73</v>
      </c>
      <c r="D60" s="19">
        <v>25297</v>
      </c>
    </row>
    <row r="61" spans="1:4" ht="15">
      <c r="A61" s="19">
        <v>2300</v>
      </c>
      <c r="B61" s="11"/>
      <c r="C61" s="11" t="s">
        <v>59</v>
      </c>
      <c r="D61" s="19">
        <v>6403</v>
      </c>
    </row>
    <row r="62" ht="15">
      <c r="A62" s="2" t="s">
        <v>83</v>
      </c>
    </row>
    <row r="63" spans="1:4" ht="15">
      <c r="A63" s="3" t="s">
        <v>2</v>
      </c>
      <c r="B63" s="6" t="s">
        <v>3</v>
      </c>
      <c r="C63" s="5" t="s">
        <v>32</v>
      </c>
      <c r="D63" s="6" t="s">
        <v>4</v>
      </c>
    </row>
    <row r="64" spans="1:4" ht="15">
      <c r="A64" s="20" t="s">
        <v>57</v>
      </c>
      <c r="B64" s="13" t="s">
        <v>53</v>
      </c>
      <c r="C64" s="25" t="s">
        <v>58</v>
      </c>
      <c r="D64" s="13"/>
    </row>
    <row r="65" spans="1:5" ht="15">
      <c r="A65" s="17"/>
      <c r="B65" s="11"/>
      <c r="C65" s="12" t="s">
        <v>37</v>
      </c>
      <c r="D65" s="19">
        <f>SUM(D66:D66)</f>
        <v>-36</v>
      </c>
      <c r="E65" t="s">
        <v>84</v>
      </c>
    </row>
    <row r="66" spans="1:4" ht="15">
      <c r="A66" s="19">
        <v>2300</v>
      </c>
      <c r="B66" s="11"/>
      <c r="C66" s="11" t="s">
        <v>59</v>
      </c>
      <c r="D66" s="19">
        <v>-36</v>
      </c>
    </row>
    <row r="67" spans="1:4" ht="15">
      <c r="A67" s="20" t="s">
        <v>85</v>
      </c>
      <c r="B67" s="13" t="s">
        <v>53</v>
      </c>
      <c r="C67" s="25" t="s">
        <v>131</v>
      </c>
      <c r="D67" s="13"/>
    </row>
    <row r="68" spans="1:4" ht="15">
      <c r="A68" s="17"/>
      <c r="B68" s="11"/>
      <c r="C68" s="12" t="s">
        <v>37</v>
      </c>
      <c r="D68" s="19">
        <f>SUM(D69:D70)</f>
        <v>-31700</v>
      </c>
    </row>
    <row r="69" spans="1:4" ht="15">
      <c r="A69" s="19">
        <v>2200</v>
      </c>
      <c r="B69" s="11"/>
      <c r="C69" s="11" t="s">
        <v>73</v>
      </c>
      <c r="D69" s="19">
        <v>-25297</v>
      </c>
    </row>
    <row r="70" spans="1:4" ht="15">
      <c r="A70" s="19">
        <v>2300</v>
      </c>
      <c r="B70" s="11"/>
      <c r="C70" s="11" t="s">
        <v>59</v>
      </c>
      <c r="D70" s="19">
        <v>-6403</v>
      </c>
    </row>
    <row r="71" spans="1:4" ht="15">
      <c r="A71" s="20" t="s">
        <v>115</v>
      </c>
      <c r="B71" s="13" t="s">
        <v>53</v>
      </c>
      <c r="C71" s="25" t="s">
        <v>145</v>
      </c>
      <c r="D71" s="13"/>
    </row>
    <row r="72" spans="1:5" ht="15">
      <c r="A72" s="17"/>
      <c r="B72" s="11"/>
      <c r="C72" s="12" t="s">
        <v>37</v>
      </c>
      <c r="D72" s="19">
        <f>SUM(D73:D74)</f>
        <v>-3024</v>
      </c>
      <c r="E72" t="s">
        <v>147</v>
      </c>
    </row>
    <row r="73" spans="1:4" ht="15">
      <c r="A73" s="19">
        <v>1100</v>
      </c>
      <c r="B73" s="11"/>
      <c r="C73" s="11" t="s">
        <v>146</v>
      </c>
      <c r="D73" s="19">
        <v>-2447</v>
      </c>
    </row>
    <row r="74" spans="1:4" ht="15">
      <c r="A74" s="19">
        <v>1200</v>
      </c>
      <c r="B74" s="11"/>
      <c r="C74" s="11" t="s">
        <v>108</v>
      </c>
      <c r="D74" s="19">
        <v>-577</v>
      </c>
    </row>
    <row r="76" spans="2:3" ht="15">
      <c r="B76" t="s">
        <v>174</v>
      </c>
      <c r="C76" t="s">
        <v>175</v>
      </c>
    </row>
  </sheetData>
  <mergeCells count="6">
    <mergeCell ref="A5:E5"/>
    <mergeCell ref="A7:D7"/>
    <mergeCell ref="A12:D12"/>
    <mergeCell ref="E15:F15"/>
    <mergeCell ref="E32:H32"/>
    <mergeCell ref="E11:F11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 topLeftCell="A1">
      <selection activeCell="A32" sqref="A32"/>
    </sheetView>
  </sheetViews>
  <sheetFormatPr defaultColWidth="9.140625" defaultRowHeight="15"/>
  <cols>
    <col min="1" max="1" width="18.140625" style="0" customWidth="1"/>
    <col min="2" max="2" width="29.57421875" style="0" customWidth="1"/>
    <col min="3" max="3" width="26.140625" style="0" customWidth="1"/>
  </cols>
  <sheetData>
    <row r="1" spans="3:4" ht="15">
      <c r="C1" s="2"/>
      <c r="D1" s="1" t="s">
        <v>171</v>
      </c>
    </row>
    <row r="2" spans="3:4" ht="15">
      <c r="C2" s="1" t="s">
        <v>172</v>
      </c>
      <c r="D2" s="1"/>
    </row>
    <row r="3" spans="3:4" ht="15">
      <c r="C3" s="1" t="s">
        <v>173</v>
      </c>
      <c r="D3" s="1"/>
    </row>
    <row r="5" spans="1:5" ht="15">
      <c r="A5" s="43" t="s">
        <v>64</v>
      </c>
      <c r="B5" s="43"/>
      <c r="C5" s="43"/>
      <c r="D5" s="43"/>
      <c r="E5" s="43"/>
    </row>
    <row r="6" spans="2:4" ht="15">
      <c r="B6" s="1"/>
      <c r="C6" s="2"/>
      <c r="D6" s="1"/>
    </row>
    <row r="7" spans="1:4" ht="15">
      <c r="A7" s="44" t="s">
        <v>0</v>
      </c>
      <c r="B7" s="44"/>
      <c r="C7" s="44"/>
      <c r="D7" s="44"/>
    </row>
    <row r="8" spans="2:4" ht="15">
      <c r="B8" s="2"/>
      <c r="D8" s="1"/>
    </row>
    <row r="9" spans="1:4" ht="15">
      <c r="A9" s="2" t="s">
        <v>1</v>
      </c>
      <c r="B9" s="2"/>
      <c r="D9" s="1"/>
    </row>
    <row r="10" spans="1:4" ht="15">
      <c r="A10" s="3" t="s">
        <v>2</v>
      </c>
      <c r="B10" s="4" t="s">
        <v>3</v>
      </c>
      <c r="C10" s="5" t="s">
        <v>3</v>
      </c>
      <c r="D10" s="6" t="s">
        <v>4</v>
      </c>
    </row>
    <row r="11" spans="1:5" ht="45">
      <c r="A11" s="10" t="s">
        <v>21</v>
      </c>
      <c r="B11" s="11" t="s">
        <v>22</v>
      </c>
      <c r="C11" s="12" t="s">
        <v>23</v>
      </c>
      <c r="D11" s="13">
        <v>2294</v>
      </c>
      <c r="E11" t="s">
        <v>24</v>
      </c>
    </row>
    <row r="12" spans="1:5" ht="45">
      <c r="A12" s="10" t="s">
        <v>21</v>
      </c>
      <c r="B12" s="11" t="s">
        <v>22</v>
      </c>
      <c r="C12" s="12" t="s">
        <v>23</v>
      </c>
      <c r="D12" s="13">
        <v>504</v>
      </c>
      <c r="E12" t="s">
        <v>144</v>
      </c>
    </row>
    <row r="13" spans="1:4" ht="15">
      <c r="A13" s="45" t="s">
        <v>30</v>
      </c>
      <c r="B13" s="45"/>
      <c r="C13" s="45"/>
      <c r="D13" s="45"/>
    </row>
    <row r="15" ht="15">
      <c r="A15" s="2" t="s">
        <v>31</v>
      </c>
    </row>
    <row r="16" spans="1:4" ht="15">
      <c r="A16" s="1"/>
      <c r="B16" s="1"/>
      <c r="D16" s="1"/>
    </row>
    <row r="17" spans="1:6" ht="25.5">
      <c r="A17" s="3" t="s">
        <v>2</v>
      </c>
      <c r="B17" s="6" t="s">
        <v>3</v>
      </c>
      <c r="C17" s="5" t="s">
        <v>32</v>
      </c>
      <c r="D17" s="6" t="s">
        <v>4</v>
      </c>
      <c r="E17" s="46" t="s">
        <v>33</v>
      </c>
      <c r="F17" s="47"/>
    </row>
    <row r="18" spans="1:4" ht="26.25">
      <c r="A18" s="17" t="s">
        <v>34</v>
      </c>
      <c r="B18" s="11" t="s">
        <v>22</v>
      </c>
      <c r="C18" s="18" t="s">
        <v>36</v>
      </c>
      <c r="D18" s="19"/>
    </row>
    <row r="19" spans="1:4" ht="15">
      <c r="A19" s="20"/>
      <c r="B19" s="21"/>
      <c r="C19" s="12" t="s">
        <v>37</v>
      </c>
      <c r="D19" s="22">
        <f>SUM(D20:D20)</f>
        <v>2294</v>
      </c>
    </row>
    <row r="20" spans="1:4" ht="15">
      <c r="A20" s="19">
        <v>6200</v>
      </c>
      <c r="B20" s="11"/>
      <c r="C20" s="11" t="s">
        <v>38</v>
      </c>
      <c r="D20" s="19">
        <v>2294</v>
      </c>
    </row>
    <row r="21" spans="1:4" ht="15">
      <c r="A21" s="20" t="s">
        <v>54</v>
      </c>
      <c r="B21" s="13" t="s">
        <v>22</v>
      </c>
      <c r="C21" s="18" t="s">
        <v>61</v>
      </c>
      <c r="D21" s="13"/>
    </row>
    <row r="22" spans="1:5" ht="15">
      <c r="A22" s="17"/>
      <c r="B22" s="11"/>
      <c r="C22" s="12" t="s">
        <v>37</v>
      </c>
      <c r="D22" s="19">
        <f>SUM(D23:D23)</f>
        <v>389</v>
      </c>
      <c r="E22" t="s">
        <v>63</v>
      </c>
    </row>
    <row r="23" spans="1:4" ht="15">
      <c r="A23" s="19">
        <v>2300</v>
      </c>
      <c r="B23" s="11"/>
      <c r="C23" s="11" t="s">
        <v>59</v>
      </c>
      <c r="D23" s="19">
        <v>389</v>
      </c>
    </row>
    <row r="24" spans="1:4" ht="15">
      <c r="A24" s="20" t="s">
        <v>115</v>
      </c>
      <c r="B24" s="13" t="s">
        <v>22</v>
      </c>
      <c r="C24" s="25" t="s">
        <v>145</v>
      </c>
      <c r="D24" s="13"/>
    </row>
    <row r="25" spans="1:4" ht="15">
      <c r="A25" s="17"/>
      <c r="B25" s="11"/>
      <c r="C25" s="12" t="s">
        <v>37</v>
      </c>
      <c r="D25" s="19">
        <f>SUM(D26:D27)</f>
        <v>504</v>
      </c>
    </row>
    <row r="26" spans="1:4" ht="15">
      <c r="A26" s="19">
        <v>1100</v>
      </c>
      <c r="B26" s="11"/>
      <c r="C26" s="11" t="s">
        <v>146</v>
      </c>
      <c r="D26" s="19">
        <v>408</v>
      </c>
    </row>
    <row r="27" spans="1:4" ht="15">
      <c r="A27" s="19">
        <v>1200</v>
      </c>
      <c r="B27" s="11"/>
      <c r="C27" s="11" t="s">
        <v>108</v>
      </c>
      <c r="D27" s="19">
        <v>96</v>
      </c>
    </row>
    <row r="29" spans="2:3" ht="15">
      <c r="B29" t="s">
        <v>174</v>
      </c>
      <c r="C29" t="s">
        <v>175</v>
      </c>
    </row>
  </sheetData>
  <mergeCells count="4">
    <mergeCell ref="A5:E5"/>
    <mergeCell ref="A7:D7"/>
    <mergeCell ref="A13:D13"/>
    <mergeCell ref="E17:F17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2014-03-05T15:11:43Z</cp:lastPrinted>
  <dcterms:created xsi:type="dcterms:W3CDTF">2014-02-10T06:58:07Z</dcterms:created>
  <dcterms:modified xsi:type="dcterms:W3CDTF">2014-03-05T15:12:17Z</dcterms:modified>
  <cp:category/>
  <cp:version/>
  <cp:contentType/>
  <cp:contentStatus/>
</cp:coreProperties>
</file>