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695" activeTab="0"/>
  </bookViews>
  <sheets>
    <sheet name="Novads" sheetId="1" r:id="rId1"/>
    <sheet name="Madona" sheetId="2" r:id="rId2"/>
    <sheet name="Sarkaņi" sheetId="3" r:id="rId3"/>
  </sheets>
  <definedNames>
    <definedName name="_xlnm._FilterDatabase" localSheetId="0" hidden="1">'Novads'!$A$8:$D$67</definedName>
  </definedNames>
  <calcPr fullCalcOnLoad="1"/>
</workbook>
</file>

<file path=xl/sharedStrings.xml><?xml version="1.0" encoding="utf-8"?>
<sst xmlns="http://schemas.openxmlformats.org/spreadsheetml/2006/main" count="991" uniqueCount="179">
  <si>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</si>
  <si>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</si>
  <si>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</si>
  <si>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</si>
  <si>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</si>
  <si>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</si>
  <si>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Aronas pagasta  pārvalde </t>
  </si>
  <si>
    <t>Dotācija</t>
  </si>
  <si>
    <t>soc.pabalsti</t>
  </si>
  <si>
    <t xml:space="preserve">Barkavas pagasta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</si>
  <si>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</si>
  <si>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</si>
  <si>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</si>
  <si>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</si>
  <si>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</si>
  <si>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</si>
  <si>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</si>
  <si>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</si>
  <si>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</si>
  <si>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</si>
  <si>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</si>
  <si>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01.100</t>
  </si>
  <si>
    <t>Sarkaņu pagasta pārvalde</t>
  </si>
  <si>
    <t>Iedzīvotāju ienākuma nodoklis sociālajiem pabalstiem</t>
  </si>
  <si>
    <t>pabalstiem</t>
  </si>
  <si>
    <t>Madonas novads</t>
  </si>
  <si>
    <t>Iedzīvotāju ienākuma nodoklis</t>
  </si>
  <si>
    <t>1.2. Samazināt plānotos ieņēmumus</t>
  </si>
  <si>
    <t>uz Sarkaņiem pabalstiem</t>
  </si>
  <si>
    <t>Barkavas pagasta pārvalde</t>
  </si>
  <si>
    <t>Praulienas  pagasta pārvalde</t>
  </si>
  <si>
    <t>Vestienas  pagasta pārvalde</t>
  </si>
  <si>
    <t>Kalsnavas pagasta pārvalde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</si>
  <si>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</si>
  <si>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</si>
  <si>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</si>
  <si>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</si>
  <si>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10.700</t>
  </si>
  <si>
    <t>Aronas pagasta pārvalde</t>
  </si>
  <si>
    <t>Pabalsts un palīdzība trūcīgajiem iedzīvotājiem</t>
  </si>
  <si>
    <t>Izdevumi kopā</t>
  </si>
  <si>
    <t xml:space="preserve">       Pabalsti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</si>
  <si>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</si>
  <si>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</si>
  <si>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</si>
  <si>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</si>
  <si>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</si>
  <si>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</si>
  <si>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01.820</t>
  </si>
  <si>
    <t>Transferti</t>
  </si>
  <si>
    <t xml:space="preserve">       Transferti</t>
  </si>
  <si>
    <t>2.2. Samazināt     finansējumu</t>
  </si>
  <si>
    <t>uz pārvaldēm</t>
  </si>
  <si>
    <t xml:space="preserve">       Pabalsti naudā</t>
  </si>
  <si>
    <t>Madonas  novada pašvaldības budžeta grozījumi 2014.gada   jūnija</t>
  </si>
  <si>
    <t>04.100</t>
  </si>
  <si>
    <t>Nekustamā īpašuma nodoklis</t>
  </si>
  <si>
    <t>21.399</t>
  </si>
  <si>
    <t>Citi ieņēmumi par maksas pakalpojumiem</t>
  </si>
  <si>
    <t>uz atlikumu 880.00</t>
  </si>
  <si>
    <t>08.200</t>
  </si>
  <si>
    <t>Bibliotēka</t>
  </si>
  <si>
    <t xml:space="preserve">   Bibliotēku krājumi</t>
  </si>
  <si>
    <t>Pagasta pārvalde</t>
  </si>
  <si>
    <t xml:space="preserve">   Pakalpojumu apmaksa</t>
  </si>
  <si>
    <t xml:space="preserve">   Nemateriālie ieguldījumi</t>
  </si>
  <si>
    <t>06.600</t>
  </si>
  <si>
    <t>Teritoriju apsaimniekošana</t>
  </si>
  <si>
    <t>09.200</t>
  </si>
  <si>
    <t>Pamatskola</t>
  </si>
  <si>
    <t xml:space="preserve">   Pamatlīdzekļi</t>
  </si>
  <si>
    <t>Madonas   budžeta grozījumi 2014.gada   jūnijā</t>
  </si>
  <si>
    <t>Sarkaņu pagasta pārvaldes budžeta grozījumi 2014.gada  jūnijā</t>
  </si>
  <si>
    <t>17.200</t>
  </si>
  <si>
    <t>Madona</t>
  </si>
  <si>
    <t>Pašvaldību saņemtie transferti no valsts budžeta daļēji finansētām atvasinātām publiskām personām</t>
  </si>
  <si>
    <t>Atalgojumi</t>
  </si>
  <si>
    <t>Darba devēja VSAOI, sociāla rakstura pabalsti un kompensācijas</t>
  </si>
  <si>
    <t>Muzejs</t>
  </si>
  <si>
    <t>Pakalpojumu apmaksa</t>
  </si>
  <si>
    <t>21.300</t>
  </si>
  <si>
    <t>Maksas pakalpojumi un citi pašu ieņēmumi</t>
  </si>
  <si>
    <t>Krājumu, materiālu iegāde</t>
  </si>
  <si>
    <t>Pamatlīdzekļi</t>
  </si>
  <si>
    <t>09.100</t>
  </si>
  <si>
    <t>PII Vārpiņa</t>
  </si>
  <si>
    <t xml:space="preserve">Pagasta pārvalde </t>
  </si>
  <si>
    <t>3.Speciālā budžeta  plānoto ieņēmumu grozījumi</t>
  </si>
  <si>
    <t>3.1.Palielināt plānotos ieņēmumus</t>
  </si>
  <si>
    <t>5.500</t>
  </si>
  <si>
    <t>Dabas resursu nodoklis</t>
  </si>
  <si>
    <t>4.Speciālā budžeta  plānoto izdevumu grozījumi</t>
  </si>
  <si>
    <t xml:space="preserve">   Krājumu, materiālu iegāde</t>
  </si>
  <si>
    <t>4.1. Palielināt (piešķirt)  finansējumu</t>
  </si>
  <si>
    <t>Vides aizsardzība</t>
  </si>
  <si>
    <t>05.300</t>
  </si>
  <si>
    <t>4,2. Mainīt piešķirto finansējumu pa izdevumu posteņiem</t>
  </si>
  <si>
    <t>06.000</t>
  </si>
  <si>
    <t>Teritoriju un mājokļu apsaimniekošana</t>
  </si>
  <si>
    <t>mācību grāmatas</t>
  </si>
  <si>
    <t>mācību līdzekļi</t>
  </si>
  <si>
    <t>Iedzīvotāju ienākuma nodoklis mācību grāmatām</t>
  </si>
  <si>
    <t>Iedzīvotāju ienākuma nodoklis mācību līdzekļiem</t>
  </si>
  <si>
    <t>Iedzīvotāju ienākuma nodoklis mācību līdzekļiem un mācību grāmatām</t>
  </si>
  <si>
    <t>uz Sarkaņiem un Madonu grāmatām, māc.līdzekļiem</t>
  </si>
  <si>
    <t>Pirmsskolas izglītības iestāde</t>
  </si>
  <si>
    <t xml:space="preserve">     Materiāli</t>
  </si>
  <si>
    <t>Pamatskolas PII grupas</t>
  </si>
  <si>
    <t>PII "Priedīte"</t>
  </si>
  <si>
    <t>PII "Kastanītis"</t>
  </si>
  <si>
    <t>PII "Saulīte"</t>
  </si>
  <si>
    <t>Madonas Valsts ģimnāzija</t>
  </si>
  <si>
    <t>Madonas  1.vidusskola</t>
  </si>
  <si>
    <t>Madonas  2.vidusskola</t>
  </si>
  <si>
    <t>Madonas  vakara un neklātienes vidusskola</t>
  </si>
  <si>
    <t>Vidusskola</t>
  </si>
  <si>
    <t>09.800</t>
  </si>
  <si>
    <t>Izglītības pasākums - mācību līdzekļu iegāde</t>
  </si>
  <si>
    <t>18.630</t>
  </si>
  <si>
    <t xml:space="preserve">Pašvaldību budžetā saņemtie transferti </t>
  </si>
  <si>
    <t>04.700</t>
  </si>
  <si>
    <t>Tūrisma un informācijas centrs</t>
  </si>
  <si>
    <t>Komunālā saimniecība</t>
  </si>
  <si>
    <t xml:space="preserve">   Atalgojums</t>
  </si>
  <si>
    <t xml:space="preserve">   VSAOI</t>
  </si>
  <si>
    <t>Tautas nams</t>
  </si>
  <si>
    <t>PII "Vāverītes"</t>
  </si>
  <si>
    <t xml:space="preserve">no atlikuma </t>
  </si>
  <si>
    <t>5. Ziedojumu un dāvinājumu budžeta grozījumi</t>
  </si>
  <si>
    <t>5.1.Palielināt plānotos ieņēmumus</t>
  </si>
  <si>
    <t>21.500</t>
  </si>
  <si>
    <t>Vestienas pagasta pārvalde</t>
  </si>
  <si>
    <t>Fizisko personu ziedojumi un dāvinājumi</t>
  </si>
  <si>
    <t>5.1. Palielināt (piešķirt)  finansējumu</t>
  </si>
  <si>
    <t>10.900</t>
  </si>
  <si>
    <t>Sociālais dienests</t>
  </si>
  <si>
    <t xml:space="preserve">  Krājumu, materiālu iegāde</t>
  </si>
  <si>
    <t>no atlikuma 3870</t>
  </si>
  <si>
    <t>Bāriņtiesa</t>
  </si>
  <si>
    <t>10.400</t>
  </si>
  <si>
    <t>Jāņu pasākums</t>
  </si>
  <si>
    <t>18.620</t>
  </si>
  <si>
    <t>Pārējie pašvaldību budžetā saņemtie valsts budžeta iestāžu uzturēšanas izdevumu transferti</t>
  </si>
  <si>
    <t>velovēstnieku ekspedīcija</t>
  </si>
  <si>
    <t>Projekts "Velovēstnieku ekspedīcija pa jaunatnes iniciatīvu skartajām vietām"</t>
  </si>
  <si>
    <t>no atlikuma 1000</t>
  </si>
  <si>
    <t>Finansēšana</t>
  </si>
  <si>
    <t>Kalsnavas KU pamatkapitāla palielināšana</t>
  </si>
  <si>
    <t>no atlikuma</t>
  </si>
  <si>
    <t>08.100</t>
  </si>
  <si>
    <t xml:space="preserve">Moto trases izbūve Smeceres sila sporta bāzē </t>
  </si>
  <si>
    <t>06.200</t>
  </si>
  <si>
    <t>Teritoriālplānošana</t>
  </si>
  <si>
    <t>Konkurss "Madona var labāk!"</t>
  </si>
  <si>
    <t>09.500</t>
  </si>
  <si>
    <t>Mūzikas skola</t>
  </si>
  <si>
    <t>Izglītības pasākums - atbalsts talantīgiem skolēniem</t>
  </si>
  <si>
    <t xml:space="preserve">   Pakalpojumi</t>
  </si>
  <si>
    <t>Pašvaldība (zemes gabala Veidenbauma ielā 14A iegāde)</t>
  </si>
  <si>
    <t xml:space="preserve">Īpašuma uzturēšanas nodaļa </t>
  </si>
  <si>
    <t>jauniešu nodarbinātība</t>
  </si>
  <si>
    <t>Jauniešu nodarbinātība</t>
  </si>
  <si>
    <t>no atlikuma 5346</t>
  </si>
  <si>
    <t>no atlikuma 5589</t>
  </si>
  <si>
    <t>asistenti</t>
  </si>
  <si>
    <t>Asistenta pakalpojumi</t>
  </si>
  <si>
    <t>LAD projekts</t>
  </si>
  <si>
    <t>Kredīta atmaksa - Aprīkojuma iegāde Laulību ceremonijas nama telpām</t>
  </si>
  <si>
    <t>VĢ papildus finansējums</t>
  </si>
  <si>
    <t>Valsts ģimnāzija papildus finansējums</t>
  </si>
  <si>
    <t>01.101</t>
  </si>
  <si>
    <t>Iedzīvotāju ienākuma nodoklis kultūras pasākumam</t>
  </si>
  <si>
    <t>uz Sarkaņiem kultūras pasākumam</t>
  </si>
  <si>
    <t>Tautas nams "Kalnagravas"  Jāņu pasākums, Ugunsskulptūru festivāls</t>
  </si>
  <si>
    <t>Kultūras pasākums - Ugunsskulptūru festivāls</t>
  </si>
  <si>
    <t>Kultūras pasākumi - nesadalītie</t>
  </si>
  <si>
    <t>Reprezentācijas izdevumi</t>
  </si>
  <si>
    <t>Sadarbības pasākumi</t>
  </si>
  <si>
    <t xml:space="preserve">   Dotācija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</si>
</sst>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9" fontId="0" fillId="0" borderId="10" xfId="0" applyNumberForma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/>
    </xf>
    <xf numFmtId="0" fontId="0" fillId="0" borderId="10" xfId="0" applyBorder="1" applyAlignment="1" quotePrefix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vertical="top" wrapText="1"/>
    </xf>
    <xf numFmtId="3" fontId="5" fillId="0" borderId="1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 quotePrefix="1">
      <alignment/>
    </xf>
    <xf numFmtId="0" fontId="0" fillId="0" borderId="10" xfId="0" applyBorder="1" applyAlignment="1" quotePrefix="1">
      <alignment wrapText="1"/>
    </xf>
    <xf numFmtId="3" fontId="0" fillId="0" borderId="10" xfId="0" applyNumberFormat="1" applyBorder="1" applyAlignment="1">
      <alignment wrapText="1"/>
    </xf>
    <xf numFmtId="1" fontId="0" fillId="0" borderId="0" xfId="0" applyNumberForma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0" xfId="0" applyFont="1" applyBorder="1" applyAlignment="1" quotePrefix="1">
      <alignment vertical="top" wrapText="1"/>
    </xf>
    <xf numFmtId="3" fontId="5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 quotePrefix="1">
      <alignment horizontal="right" vertical="top" wrapText="1"/>
    </xf>
    <xf numFmtId="0" fontId="0" fillId="0" borderId="10" xfId="0" applyFill="1" applyBorder="1" applyAlignment="1" quotePrefix="1">
      <alignment/>
    </xf>
    <xf numFmtId="0" fontId="4" fillId="0" borderId="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wrapText="1"/>
    </xf>
    <xf numFmtId="0" fontId="29" fillId="0" borderId="0" xfId="0" applyFont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 quotePrefix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heet1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tabSelected="1" workbookViewId="0" topLeftCell="A31">
      <selection activeCell="H54" sqref="H54"/>
    </sheetView>
  </sheetViews>
  <sheetFormatPr defaultColWidth="9.140625" defaultRowHeight="15"/>
  <cols>
    <col min="1" max="1" width="15.28125" style="0" customWidth="1"/>
    <col min="2" max="2" width="27.28125" style="0" customWidth="1"/>
    <col min="3" max="3" width="28.8515625" style="0" customWidth="1"/>
    <col min="4" max="4" width="10.140625" style="0" bestFit="1" customWidth="1"/>
    <col min="5" max="5" width="15.8515625" style="0" customWidth="1"/>
    <col min="6" max="6" width="10.57421875" style="0" customWidth="1"/>
  </cols>
  <sheetData>
    <row r="1" spans="1:5" ht="15">
      <c r="A1" s="57" t="s">
        <v>54</v>
      </c>
      <c r="B1" s="57"/>
      <c r="C1" s="57"/>
      <c r="D1" s="57"/>
      <c r="E1" s="57"/>
    </row>
    <row r="2" spans="2:4" ht="15">
      <c r="B2" s="1"/>
      <c r="C2" s="2"/>
      <c r="D2" s="1"/>
    </row>
    <row r="3" spans="1:4" ht="15">
      <c r="A3" s="55" t="s">
        <v>0</v>
      </c>
      <c r="B3" s="55"/>
      <c r="C3" s="55"/>
      <c r="D3" s="55"/>
    </row>
    <row r="4" spans="2:4" ht="15">
      <c r="B4" s="2"/>
      <c r="D4" s="1"/>
    </row>
    <row r="5" spans="1:4" ht="15">
      <c r="A5" s="2" t="s">
        <v>1</v>
      </c>
      <c r="B5" s="2"/>
      <c r="D5" s="1"/>
    </row>
    <row r="6" spans="2:4" ht="15">
      <c r="B6" s="1"/>
      <c r="C6" s="2"/>
      <c r="D6" s="1"/>
    </row>
    <row r="7" spans="2:4" ht="15">
      <c r="B7" s="1"/>
      <c r="C7" s="2"/>
      <c r="D7" s="1"/>
    </row>
    <row r="8" spans="1:4" ht="15">
      <c r="A8" s="3" t="s">
        <v>2</v>
      </c>
      <c r="B8" s="4" t="s">
        <v>3</v>
      </c>
      <c r="C8" s="5" t="s">
        <v>3</v>
      </c>
      <c r="D8" s="6" t="s">
        <v>4</v>
      </c>
    </row>
    <row r="9" spans="1:5" ht="15">
      <c r="A9" s="7" t="s">
        <v>5</v>
      </c>
      <c r="B9" s="7" t="s">
        <v>6</v>
      </c>
      <c r="C9" s="7" t="s">
        <v>7</v>
      </c>
      <c r="D9" s="8">
        <v>2229</v>
      </c>
      <c r="E9" s="9" t="s">
        <v>8</v>
      </c>
    </row>
    <row r="10" spans="1:5" ht="15">
      <c r="A10" s="7" t="s">
        <v>5</v>
      </c>
      <c r="B10" s="7" t="s">
        <v>9</v>
      </c>
      <c r="C10" s="7" t="s">
        <v>7</v>
      </c>
      <c r="D10" s="8">
        <v>996</v>
      </c>
      <c r="E10" s="9" t="s">
        <v>8</v>
      </c>
    </row>
    <row r="11" spans="1:5" ht="15">
      <c r="A11" s="7" t="s">
        <v>5</v>
      </c>
      <c r="B11" s="7" t="s">
        <v>10</v>
      </c>
      <c r="C11" s="7" t="s">
        <v>7</v>
      </c>
      <c r="D11" s="8">
        <v>1773</v>
      </c>
      <c r="E11" s="9" t="s">
        <v>8</v>
      </c>
    </row>
    <row r="12" spans="1:5" ht="15">
      <c r="A12" s="7" t="s">
        <v>5</v>
      </c>
      <c r="B12" s="7" t="s">
        <v>11</v>
      </c>
      <c r="C12" s="7" t="s">
        <v>7</v>
      </c>
      <c r="D12" s="8">
        <v>1435</v>
      </c>
      <c r="E12" s="9" t="s">
        <v>8</v>
      </c>
    </row>
    <row r="13" spans="1:5" ht="15">
      <c r="A13" s="7" t="s">
        <v>5</v>
      </c>
      <c r="B13" s="7" t="s">
        <v>12</v>
      </c>
      <c r="C13" s="7" t="s">
        <v>7</v>
      </c>
      <c r="D13" s="8">
        <v>2097</v>
      </c>
      <c r="E13" s="9" t="s">
        <v>8</v>
      </c>
    </row>
    <row r="14" spans="1:5" ht="15">
      <c r="A14" s="7" t="s">
        <v>5</v>
      </c>
      <c r="B14" s="7" t="s">
        <v>13</v>
      </c>
      <c r="C14" s="7" t="s">
        <v>7</v>
      </c>
      <c r="D14" s="8">
        <v>1546</v>
      </c>
      <c r="E14" s="9" t="s">
        <v>8</v>
      </c>
    </row>
    <row r="15" spans="1:5" ht="15">
      <c r="A15" s="7" t="s">
        <v>5</v>
      </c>
      <c r="B15" s="7" t="s">
        <v>14</v>
      </c>
      <c r="C15" s="7" t="s">
        <v>7</v>
      </c>
      <c r="D15" s="8">
        <v>2194</v>
      </c>
      <c r="E15" s="9" t="s">
        <v>8</v>
      </c>
    </row>
    <row r="16" spans="1:5" ht="15">
      <c r="A16" s="7" t="s">
        <v>5</v>
      </c>
      <c r="B16" s="7" t="s">
        <v>15</v>
      </c>
      <c r="C16" s="7" t="s">
        <v>7</v>
      </c>
      <c r="D16" s="8">
        <v>1275</v>
      </c>
      <c r="E16" s="9" t="s">
        <v>8</v>
      </c>
    </row>
    <row r="17" spans="1:5" ht="15">
      <c r="A17" s="7" t="s">
        <v>5</v>
      </c>
      <c r="B17" s="7" t="s">
        <v>16</v>
      </c>
      <c r="C17" s="7" t="s">
        <v>7</v>
      </c>
      <c r="D17" s="8">
        <v>901</v>
      </c>
      <c r="E17" s="9" t="s">
        <v>8</v>
      </c>
    </row>
    <row r="18" spans="1:5" ht="15">
      <c r="A18" s="7" t="s">
        <v>5</v>
      </c>
      <c r="B18" s="7" t="s">
        <v>17</v>
      </c>
      <c r="C18" s="7" t="s">
        <v>7</v>
      </c>
      <c r="D18" s="8">
        <v>967</v>
      </c>
      <c r="E18" s="9" t="s">
        <v>8</v>
      </c>
    </row>
    <row r="19" spans="1:5" ht="15">
      <c r="A19" s="7" t="s">
        <v>5</v>
      </c>
      <c r="B19" s="7" t="s">
        <v>18</v>
      </c>
      <c r="C19" s="7" t="s">
        <v>7</v>
      </c>
      <c r="D19" s="8">
        <v>1704</v>
      </c>
      <c r="E19" s="9" t="s">
        <v>8</v>
      </c>
    </row>
    <row r="20" spans="1:5" ht="15">
      <c r="A20" s="7" t="s">
        <v>5</v>
      </c>
      <c r="B20" s="7" t="s">
        <v>19</v>
      </c>
      <c r="C20" s="7" t="s">
        <v>7</v>
      </c>
      <c r="D20" s="8">
        <v>1865</v>
      </c>
      <c r="E20" s="9" t="s">
        <v>8</v>
      </c>
    </row>
    <row r="21" spans="1:5" ht="15">
      <c r="A21" s="7" t="s">
        <v>5</v>
      </c>
      <c r="B21" s="7" t="s">
        <v>20</v>
      </c>
      <c r="C21" s="7" t="s">
        <v>7</v>
      </c>
      <c r="D21" s="8">
        <v>811</v>
      </c>
      <c r="E21" s="9" t="s">
        <v>8</v>
      </c>
    </row>
    <row r="22" spans="1:5" ht="30">
      <c r="A22" s="10" t="s">
        <v>21</v>
      </c>
      <c r="B22" s="11" t="s">
        <v>22</v>
      </c>
      <c r="C22" s="12" t="s">
        <v>23</v>
      </c>
      <c r="D22" s="13">
        <v>1234</v>
      </c>
      <c r="E22" t="s">
        <v>24</v>
      </c>
    </row>
    <row r="23" spans="1:4" ht="15">
      <c r="A23" s="14" t="s">
        <v>55</v>
      </c>
      <c r="B23" s="11" t="s">
        <v>17</v>
      </c>
      <c r="C23" s="15" t="s">
        <v>56</v>
      </c>
      <c r="D23" s="36">
        <v>2000</v>
      </c>
    </row>
    <row r="24" spans="1:6" ht="30">
      <c r="A24" s="10" t="s">
        <v>57</v>
      </c>
      <c r="B24" s="11" t="s">
        <v>17</v>
      </c>
      <c r="C24" s="12" t="s">
        <v>58</v>
      </c>
      <c r="D24" s="13">
        <v>6000</v>
      </c>
      <c r="E24" s="48" t="s">
        <v>59</v>
      </c>
      <c r="F24" s="33"/>
    </row>
    <row r="25" spans="1:5" ht="60">
      <c r="A25" s="10" t="s">
        <v>73</v>
      </c>
      <c r="B25" s="11" t="s">
        <v>74</v>
      </c>
      <c r="C25" s="12" t="s">
        <v>75</v>
      </c>
      <c r="D25" s="13">
        <v>3000</v>
      </c>
      <c r="E25" s="9"/>
    </row>
    <row r="26" spans="1:5" ht="30">
      <c r="A26" s="41" t="s">
        <v>80</v>
      </c>
      <c r="B26" s="11" t="s">
        <v>10</v>
      </c>
      <c r="C26" s="12" t="s">
        <v>81</v>
      </c>
      <c r="D26" s="21">
        <v>8269</v>
      </c>
      <c r="E26" s="9"/>
    </row>
    <row r="27" spans="1:5" ht="15">
      <c r="A27" s="7" t="s">
        <v>5</v>
      </c>
      <c r="B27" s="7" t="s">
        <v>6</v>
      </c>
      <c r="C27" s="7" t="s">
        <v>7</v>
      </c>
      <c r="D27" s="8">
        <v>1020</v>
      </c>
      <c r="E27" s="9" t="s">
        <v>99</v>
      </c>
    </row>
    <row r="28" spans="1:5" ht="15">
      <c r="A28" s="7" t="s">
        <v>5</v>
      </c>
      <c r="B28" s="7" t="s">
        <v>9</v>
      </c>
      <c r="C28" s="7" t="s">
        <v>7</v>
      </c>
      <c r="D28" s="8">
        <v>1068</v>
      </c>
      <c r="E28" s="9" t="s">
        <v>99</v>
      </c>
    </row>
    <row r="29" spans="1:5" ht="15">
      <c r="A29" s="7" t="s">
        <v>5</v>
      </c>
      <c r="B29" s="7" t="s">
        <v>10</v>
      </c>
      <c r="C29" s="7" t="s">
        <v>7</v>
      </c>
      <c r="D29" s="8">
        <v>924</v>
      </c>
      <c r="E29" s="9" t="s">
        <v>99</v>
      </c>
    </row>
    <row r="30" spans="1:5" ht="15">
      <c r="A30" s="7" t="s">
        <v>5</v>
      </c>
      <c r="B30" s="7" t="s">
        <v>11</v>
      </c>
      <c r="C30" s="7" t="s">
        <v>7</v>
      </c>
      <c r="D30" s="8">
        <v>1032</v>
      </c>
      <c r="E30" s="9" t="s">
        <v>99</v>
      </c>
    </row>
    <row r="31" spans="1:5" ht="15">
      <c r="A31" s="7" t="s">
        <v>5</v>
      </c>
      <c r="B31" s="7" t="s">
        <v>12</v>
      </c>
      <c r="C31" s="7" t="s">
        <v>7</v>
      </c>
      <c r="D31" s="8">
        <v>1620</v>
      </c>
      <c r="E31" s="9" t="s">
        <v>99</v>
      </c>
    </row>
    <row r="32" spans="1:5" ht="15">
      <c r="A32" s="7" t="s">
        <v>5</v>
      </c>
      <c r="B32" s="7" t="s">
        <v>13</v>
      </c>
      <c r="C32" s="7" t="s">
        <v>7</v>
      </c>
      <c r="D32" s="8">
        <v>576</v>
      </c>
      <c r="E32" s="9" t="s">
        <v>99</v>
      </c>
    </row>
    <row r="33" spans="1:5" ht="15">
      <c r="A33" s="7" t="s">
        <v>5</v>
      </c>
      <c r="B33" s="7" t="s">
        <v>14</v>
      </c>
      <c r="C33" s="7" t="s">
        <v>7</v>
      </c>
      <c r="D33" s="8">
        <v>984</v>
      </c>
      <c r="E33" s="9" t="s">
        <v>99</v>
      </c>
    </row>
    <row r="34" spans="1:5" ht="15">
      <c r="A34" s="7" t="s">
        <v>5</v>
      </c>
      <c r="B34" s="7" t="s">
        <v>15</v>
      </c>
      <c r="C34" s="7" t="s">
        <v>7</v>
      </c>
      <c r="D34" s="8">
        <v>2088</v>
      </c>
      <c r="E34" s="9" t="s">
        <v>99</v>
      </c>
    </row>
    <row r="35" spans="1:5" ht="15">
      <c r="A35" s="7" t="s">
        <v>5</v>
      </c>
      <c r="B35" s="7" t="s">
        <v>16</v>
      </c>
      <c r="C35" s="7" t="s">
        <v>7</v>
      </c>
      <c r="D35" s="8">
        <v>492</v>
      </c>
      <c r="E35" s="9" t="s">
        <v>99</v>
      </c>
    </row>
    <row r="36" spans="1:5" ht="15">
      <c r="A36" s="7" t="s">
        <v>5</v>
      </c>
      <c r="B36" s="7" t="s">
        <v>17</v>
      </c>
      <c r="C36" s="7" t="s">
        <v>7</v>
      </c>
      <c r="D36" s="8">
        <v>444</v>
      </c>
      <c r="E36" s="9" t="s">
        <v>99</v>
      </c>
    </row>
    <row r="37" spans="1:5" ht="15">
      <c r="A37" s="7" t="s">
        <v>5</v>
      </c>
      <c r="B37" s="7" t="s">
        <v>18</v>
      </c>
      <c r="C37" s="7" t="s">
        <v>7</v>
      </c>
      <c r="D37" s="8">
        <v>624</v>
      </c>
      <c r="E37" s="9" t="s">
        <v>99</v>
      </c>
    </row>
    <row r="38" spans="1:5" ht="15">
      <c r="A38" s="7" t="s">
        <v>5</v>
      </c>
      <c r="B38" s="7" t="s">
        <v>19</v>
      </c>
      <c r="C38" s="7" t="s">
        <v>7</v>
      </c>
      <c r="D38" s="8">
        <v>1044</v>
      </c>
      <c r="E38" s="9" t="s">
        <v>99</v>
      </c>
    </row>
    <row r="39" spans="1:5" ht="15">
      <c r="A39" s="7" t="s">
        <v>5</v>
      </c>
      <c r="B39" s="7" t="s">
        <v>20</v>
      </c>
      <c r="C39" s="7" t="s">
        <v>7</v>
      </c>
      <c r="D39" s="8">
        <v>660</v>
      </c>
      <c r="E39" s="9" t="s">
        <v>99</v>
      </c>
    </row>
    <row r="40" spans="1:5" ht="30">
      <c r="A40" s="10" t="s">
        <v>21</v>
      </c>
      <c r="B40" s="11" t="s">
        <v>22</v>
      </c>
      <c r="C40" s="12" t="s">
        <v>101</v>
      </c>
      <c r="D40" s="13">
        <v>528</v>
      </c>
      <c r="E40" s="9"/>
    </row>
    <row r="41" spans="1:5" ht="15">
      <c r="A41" s="7" t="s">
        <v>5</v>
      </c>
      <c r="B41" s="7" t="s">
        <v>6</v>
      </c>
      <c r="C41" s="7" t="s">
        <v>7</v>
      </c>
      <c r="D41" s="8">
        <v>280</v>
      </c>
      <c r="E41" s="9" t="s">
        <v>100</v>
      </c>
    </row>
    <row r="42" spans="1:5" ht="15">
      <c r="A42" s="7" t="s">
        <v>5</v>
      </c>
      <c r="B42" s="7" t="s">
        <v>9</v>
      </c>
      <c r="C42" s="7" t="s">
        <v>7</v>
      </c>
      <c r="D42" s="8">
        <v>230</v>
      </c>
      <c r="E42" s="9" t="s">
        <v>100</v>
      </c>
    </row>
    <row r="43" spans="1:5" ht="15">
      <c r="A43" s="7" t="s">
        <v>5</v>
      </c>
      <c r="B43" s="7" t="s">
        <v>10</v>
      </c>
      <c r="C43" s="7" t="s">
        <v>7</v>
      </c>
      <c r="D43" s="8">
        <v>480</v>
      </c>
      <c r="E43" s="9" t="s">
        <v>100</v>
      </c>
    </row>
    <row r="44" spans="1:5" ht="15">
      <c r="A44" s="7" t="s">
        <v>5</v>
      </c>
      <c r="B44" s="7" t="s">
        <v>11</v>
      </c>
      <c r="C44" s="7" t="s">
        <v>7</v>
      </c>
      <c r="D44" s="8">
        <v>200</v>
      </c>
      <c r="E44" s="9" t="s">
        <v>100</v>
      </c>
    </row>
    <row r="45" spans="1:5" ht="15">
      <c r="A45" s="7" t="s">
        <v>5</v>
      </c>
      <c r="B45" s="7" t="s">
        <v>12</v>
      </c>
      <c r="C45" s="7" t="s">
        <v>7</v>
      </c>
      <c r="D45" s="8">
        <v>520</v>
      </c>
      <c r="E45" s="9" t="s">
        <v>100</v>
      </c>
    </row>
    <row r="46" spans="1:5" ht="15">
      <c r="A46" s="7" t="s">
        <v>5</v>
      </c>
      <c r="B46" s="7" t="s">
        <v>13</v>
      </c>
      <c r="C46" s="7" t="s">
        <v>7</v>
      </c>
      <c r="D46" s="8">
        <v>160</v>
      </c>
      <c r="E46" s="9" t="s">
        <v>100</v>
      </c>
    </row>
    <row r="47" spans="1:5" ht="15">
      <c r="A47" s="7" t="s">
        <v>5</v>
      </c>
      <c r="B47" s="7" t="s">
        <v>14</v>
      </c>
      <c r="C47" s="7" t="s">
        <v>7</v>
      </c>
      <c r="D47" s="8">
        <v>270</v>
      </c>
      <c r="E47" s="9" t="s">
        <v>100</v>
      </c>
    </row>
    <row r="48" spans="1:5" ht="15">
      <c r="A48" s="7" t="s">
        <v>5</v>
      </c>
      <c r="B48" s="7" t="s">
        <v>15</v>
      </c>
      <c r="C48" s="7" t="s">
        <v>7</v>
      </c>
      <c r="D48" s="8">
        <v>320</v>
      </c>
      <c r="E48" s="9" t="s">
        <v>100</v>
      </c>
    </row>
    <row r="49" spans="1:5" ht="15">
      <c r="A49" s="7" t="s">
        <v>5</v>
      </c>
      <c r="B49" s="7" t="s">
        <v>16</v>
      </c>
      <c r="C49" s="7" t="s">
        <v>7</v>
      </c>
      <c r="D49" s="8">
        <v>150</v>
      </c>
      <c r="E49" s="9" t="s">
        <v>100</v>
      </c>
    </row>
    <row r="50" spans="1:5" ht="15">
      <c r="A50" s="7" t="s">
        <v>5</v>
      </c>
      <c r="B50" s="7" t="s">
        <v>17</v>
      </c>
      <c r="C50" s="7" t="s">
        <v>7</v>
      </c>
      <c r="D50" s="8">
        <v>230</v>
      </c>
      <c r="E50" s="9" t="s">
        <v>100</v>
      </c>
    </row>
    <row r="51" spans="1:5" ht="15">
      <c r="A51" s="7" t="s">
        <v>5</v>
      </c>
      <c r="B51" s="7" t="s">
        <v>18</v>
      </c>
      <c r="C51" s="7" t="s">
        <v>7</v>
      </c>
      <c r="D51" s="8">
        <v>240</v>
      </c>
      <c r="E51" s="9" t="s">
        <v>100</v>
      </c>
    </row>
    <row r="52" spans="1:5" ht="15">
      <c r="A52" s="7" t="s">
        <v>5</v>
      </c>
      <c r="B52" s="7" t="s">
        <v>19</v>
      </c>
      <c r="C52" s="7" t="s">
        <v>7</v>
      </c>
      <c r="D52" s="8">
        <v>630</v>
      </c>
      <c r="E52" s="9" t="s">
        <v>100</v>
      </c>
    </row>
    <row r="53" spans="1:5" ht="15">
      <c r="A53" s="7" t="s">
        <v>5</v>
      </c>
      <c r="B53" s="7" t="s">
        <v>20</v>
      </c>
      <c r="C53" s="7" t="s">
        <v>7</v>
      </c>
      <c r="D53" s="8">
        <v>100</v>
      </c>
      <c r="E53" s="9" t="s">
        <v>100</v>
      </c>
    </row>
    <row r="54" spans="1:5" ht="30">
      <c r="A54" s="10" t="s">
        <v>21</v>
      </c>
      <c r="B54" s="11" t="s">
        <v>22</v>
      </c>
      <c r="C54" s="12" t="s">
        <v>102</v>
      </c>
      <c r="D54" s="13">
        <v>90</v>
      </c>
      <c r="E54" s="9"/>
    </row>
    <row r="55" spans="1:5" ht="30">
      <c r="A55" s="10" t="s">
        <v>170</v>
      </c>
      <c r="B55" s="11" t="s">
        <v>22</v>
      </c>
      <c r="C55" s="12" t="s">
        <v>171</v>
      </c>
      <c r="D55" s="13">
        <v>2134</v>
      </c>
      <c r="E55" s="9"/>
    </row>
    <row r="56" spans="1:5" ht="45">
      <c r="A56" s="10" t="s">
        <v>21</v>
      </c>
      <c r="B56" s="11" t="s">
        <v>74</v>
      </c>
      <c r="C56" s="12" t="s">
        <v>103</v>
      </c>
      <c r="D56" s="13">
        <v>19728</v>
      </c>
      <c r="E56" s="9"/>
    </row>
    <row r="57" spans="1:5" ht="15">
      <c r="A57" s="14" t="s">
        <v>55</v>
      </c>
      <c r="B57" s="11" t="s">
        <v>20</v>
      </c>
      <c r="C57" s="15" t="s">
        <v>56</v>
      </c>
      <c r="D57" s="36">
        <v>1100</v>
      </c>
      <c r="E57" s="9"/>
    </row>
    <row r="58" spans="1:5" ht="30">
      <c r="A58" s="41" t="s">
        <v>118</v>
      </c>
      <c r="B58" s="11" t="s">
        <v>20</v>
      </c>
      <c r="C58" s="12" t="s">
        <v>119</v>
      </c>
      <c r="D58" s="21">
        <v>2905</v>
      </c>
      <c r="E58" s="9"/>
    </row>
    <row r="59" spans="1:5" ht="60">
      <c r="A59" s="10" t="s">
        <v>73</v>
      </c>
      <c r="B59" s="11" t="s">
        <v>22</v>
      </c>
      <c r="C59" s="12" t="s">
        <v>75</v>
      </c>
      <c r="D59" s="13">
        <v>2000</v>
      </c>
      <c r="E59" s="9"/>
    </row>
    <row r="60" spans="1:6" ht="36.75">
      <c r="A60" s="14" t="s">
        <v>141</v>
      </c>
      <c r="B60" s="11" t="s">
        <v>25</v>
      </c>
      <c r="C60" s="15" t="s">
        <v>142</v>
      </c>
      <c r="D60" s="36">
        <v>4400</v>
      </c>
      <c r="E60" s="50" t="s">
        <v>143</v>
      </c>
      <c r="F60" s="51"/>
    </row>
    <row r="61" spans="1:6" ht="30">
      <c r="A61" s="41" t="s">
        <v>118</v>
      </c>
      <c r="B61" s="11" t="s">
        <v>74</v>
      </c>
      <c r="C61" s="12" t="s">
        <v>119</v>
      </c>
      <c r="D61" s="21">
        <v>4224</v>
      </c>
      <c r="E61" s="51" t="s">
        <v>160</v>
      </c>
      <c r="F61" s="51"/>
    </row>
    <row r="62" spans="1:6" ht="30">
      <c r="A62" s="41" t="s">
        <v>118</v>
      </c>
      <c r="B62" s="11" t="s">
        <v>25</v>
      </c>
      <c r="C62" s="12" t="s">
        <v>119</v>
      </c>
      <c r="D62" s="21">
        <v>4416</v>
      </c>
      <c r="E62" s="51" t="s">
        <v>160</v>
      </c>
      <c r="F62" s="51"/>
    </row>
    <row r="63" spans="1:6" ht="30">
      <c r="A63" s="7" t="s">
        <v>5</v>
      </c>
      <c r="B63" s="7" t="s">
        <v>6</v>
      </c>
      <c r="C63" s="7" t="s">
        <v>7</v>
      </c>
      <c r="D63" s="8">
        <v>1305</v>
      </c>
      <c r="E63" s="51" t="s">
        <v>160</v>
      </c>
      <c r="F63" s="51"/>
    </row>
    <row r="64" spans="1:6" ht="30">
      <c r="A64" s="7" t="s">
        <v>5</v>
      </c>
      <c r="B64" s="11" t="s">
        <v>11</v>
      </c>
      <c r="C64" s="7" t="s">
        <v>7</v>
      </c>
      <c r="D64" s="36">
        <v>2610</v>
      </c>
      <c r="E64" s="51" t="s">
        <v>160</v>
      </c>
      <c r="F64" s="51"/>
    </row>
    <row r="65" spans="1:6" ht="30">
      <c r="A65" s="7" t="s">
        <v>5</v>
      </c>
      <c r="B65" s="11" t="s">
        <v>15</v>
      </c>
      <c r="C65" s="7" t="s">
        <v>7</v>
      </c>
      <c r="D65" s="36">
        <v>870</v>
      </c>
      <c r="E65" s="51" t="s">
        <v>160</v>
      </c>
      <c r="F65" s="51"/>
    </row>
    <row r="66" spans="1:6" ht="30">
      <c r="A66" s="7" t="s">
        <v>5</v>
      </c>
      <c r="B66" s="11" t="s">
        <v>17</v>
      </c>
      <c r="C66" s="7" t="s">
        <v>7</v>
      </c>
      <c r="D66" s="36">
        <v>1740</v>
      </c>
      <c r="E66" s="51" t="s">
        <v>160</v>
      </c>
      <c r="F66" s="51"/>
    </row>
    <row r="67" spans="1:6" ht="30">
      <c r="A67" s="7" t="s">
        <v>5</v>
      </c>
      <c r="B67" s="11" t="s">
        <v>18</v>
      </c>
      <c r="C67" s="7" t="s">
        <v>7</v>
      </c>
      <c r="D67" s="36">
        <v>3480</v>
      </c>
      <c r="E67" s="51" t="s">
        <v>160</v>
      </c>
      <c r="F67" s="51"/>
    </row>
    <row r="68" spans="1:6" ht="36.75">
      <c r="A68" s="14" t="s">
        <v>141</v>
      </c>
      <c r="B68" s="11" t="s">
        <v>74</v>
      </c>
      <c r="C68" s="15" t="s">
        <v>142</v>
      </c>
      <c r="D68" s="36">
        <v>4419</v>
      </c>
      <c r="E68" s="50" t="s">
        <v>164</v>
      </c>
      <c r="F68" s="51"/>
    </row>
    <row r="69" spans="1:6" ht="30">
      <c r="A69" s="41" t="s">
        <v>118</v>
      </c>
      <c r="B69" s="11" t="s">
        <v>25</v>
      </c>
      <c r="C69" s="12" t="s">
        <v>119</v>
      </c>
      <c r="D69" s="21">
        <v>14829</v>
      </c>
      <c r="E69" s="51" t="s">
        <v>166</v>
      </c>
      <c r="F69" s="51"/>
    </row>
    <row r="70" spans="1:6" ht="36.75">
      <c r="A70" s="14" t="s">
        <v>141</v>
      </c>
      <c r="B70" s="11" t="s">
        <v>74</v>
      </c>
      <c r="C70" s="15" t="s">
        <v>142</v>
      </c>
      <c r="D70" s="36">
        <v>1423</v>
      </c>
      <c r="E70" s="50" t="s">
        <v>168</v>
      </c>
      <c r="F70" s="51"/>
    </row>
    <row r="71" spans="1:6" ht="15">
      <c r="A71" s="54"/>
      <c r="B71" s="18"/>
      <c r="C71" s="20"/>
      <c r="D71" s="46"/>
      <c r="E71" s="51"/>
      <c r="F71" s="51"/>
    </row>
    <row r="72" spans="1:5" ht="15">
      <c r="A72" s="17"/>
      <c r="B72" s="18"/>
      <c r="C72" s="19"/>
      <c r="D72" s="19"/>
      <c r="E72" s="20"/>
    </row>
    <row r="74" spans="1:4" ht="15">
      <c r="A74" s="2" t="s">
        <v>27</v>
      </c>
      <c r="B74" s="2"/>
      <c r="D74" s="1"/>
    </row>
    <row r="75" spans="2:4" ht="15">
      <c r="B75" s="1"/>
      <c r="C75" s="2"/>
      <c r="D75" s="1"/>
    </row>
    <row r="76" spans="2:4" ht="15">
      <c r="B76" s="1"/>
      <c r="C76" s="2"/>
      <c r="D76" s="1"/>
    </row>
    <row r="77" spans="1:4" ht="15">
      <c r="A77" s="3" t="s">
        <v>2</v>
      </c>
      <c r="B77" s="6" t="s">
        <v>3</v>
      </c>
      <c r="C77" s="5" t="s">
        <v>3</v>
      </c>
      <c r="D77" s="6" t="s">
        <v>4</v>
      </c>
    </row>
    <row r="78" spans="1:6" ht="29.25" customHeight="1">
      <c r="A78" s="14" t="s">
        <v>21</v>
      </c>
      <c r="B78" s="7" t="s">
        <v>25</v>
      </c>
      <c r="C78" s="15" t="s">
        <v>26</v>
      </c>
      <c r="D78" s="21">
        <v>-1234</v>
      </c>
      <c r="E78" s="48" t="s">
        <v>28</v>
      </c>
      <c r="F78" s="20"/>
    </row>
    <row r="79" spans="1:6" ht="60.75" customHeight="1">
      <c r="A79" s="14" t="s">
        <v>21</v>
      </c>
      <c r="B79" s="7" t="s">
        <v>25</v>
      </c>
      <c r="C79" s="15" t="s">
        <v>26</v>
      </c>
      <c r="D79" s="21">
        <v>-20346</v>
      </c>
      <c r="E79" s="48" t="s">
        <v>104</v>
      </c>
      <c r="F79" s="20"/>
    </row>
    <row r="80" spans="1:6" ht="43.5" customHeight="1">
      <c r="A80" s="14" t="s">
        <v>21</v>
      </c>
      <c r="B80" s="7" t="s">
        <v>25</v>
      </c>
      <c r="C80" s="15" t="s">
        <v>26</v>
      </c>
      <c r="D80" s="21">
        <v>-2134</v>
      </c>
      <c r="E80" s="48" t="s">
        <v>172</v>
      </c>
      <c r="F80" s="44"/>
    </row>
    <row r="81" spans="1:6" ht="29.25" customHeight="1">
      <c r="A81" s="37"/>
      <c r="B81" s="45"/>
      <c r="C81" s="38"/>
      <c r="D81" s="46"/>
      <c r="E81" s="44"/>
      <c r="F81" s="44"/>
    </row>
    <row r="84" spans="1:4" ht="15">
      <c r="A84" s="56" t="s">
        <v>33</v>
      </c>
      <c r="B84" s="56"/>
      <c r="C84" s="56"/>
      <c r="D84" s="56"/>
    </row>
    <row r="86" ht="15">
      <c r="A86" s="2" t="s">
        <v>34</v>
      </c>
    </row>
    <row r="87" spans="1:4" ht="15">
      <c r="A87" s="1"/>
      <c r="B87" s="1"/>
      <c r="D87" s="1"/>
    </row>
    <row r="88" spans="1:5" ht="15">
      <c r="A88" s="3" t="s">
        <v>2</v>
      </c>
      <c r="B88" s="6" t="s">
        <v>3</v>
      </c>
      <c r="C88" s="5" t="s">
        <v>35</v>
      </c>
      <c r="D88" s="6" t="s">
        <v>4</v>
      </c>
      <c r="E88" s="22" t="s">
        <v>36</v>
      </c>
    </row>
    <row r="89" spans="1:4" ht="26.25">
      <c r="A89" s="23" t="s">
        <v>37</v>
      </c>
      <c r="B89" s="13" t="s">
        <v>38</v>
      </c>
      <c r="C89" s="24" t="s">
        <v>39</v>
      </c>
      <c r="D89" s="25"/>
    </row>
    <row r="90" spans="1:4" ht="15">
      <c r="A90" s="26"/>
      <c r="B90" s="27"/>
      <c r="C90" s="12" t="s">
        <v>40</v>
      </c>
      <c r="D90" s="28">
        <f>SUM(D91:D91)</f>
        <v>2229</v>
      </c>
    </row>
    <row r="91" spans="1:4" ht="15">
      <c r="A91" s="25">
        <v>6000</v>
      </c>
      <c r="B91" s="11"/>
      <c r="C91" s="11" t="s">
        <v>41</v>
      </c>
      <c r="D91" s="25">
        <v>2229</v>
      </c>
    </row>
    <row r="92" spans="1:4" ht="26.25">
      <c r="A92" s="23" t="s">
        <v>37</v>
      </c>
      <c r="B92" s="13" t="s">
        <v>29</v>
      </c>
      <c r="C92" s="24" t="s">
        <v>39</v>
      </c>
      <c r="D92" s="25"/>
    </row>
    <row r="93" spans="1:4" ht="15">
      <c r="A93" s="26"/>
      <c r="B93" s="27"/>
      <c r="C93" s="12" t="s">
        <v>40</v>
      </c>
      <c r="D93" s="28">
        <f>SUM(D94:D94)</f>
        <v>996</v>
      </c>
    </row>
    <row r="94" spans="1:4" ht="15">
      <c r="A94" s="25">
        <v>6000</v>
      </c>
      <c r="B94" s="11"/>
      <c r="C94" s="11" t="s">
        <v>41</v>
      </c>
      <c r="D94" s="25">
        <v>996</v>
      </c>
    </row>
    <row r="95" spans="1:4" ht="26.25">
      <c r="A95" s="23" t="s">
        <v>37</v>
      </c>
      <c r="B95" s="13" t="s">
        <v>10</v>
      </c>
      <c r="C95" s="24" t="s">
        <v>39</v>
      </c>
      <c r="D95" s="25"/>
    </row>
    <row r="96" spans="1:4" ht="15">
      <c r="A96" s="26"/>
      <c r="B96" s="27"/>
      <c r="C96" s="12" t="s">
        <v>40</v>
      </c>
      <c r="D96" s="28">
        <f>SUM(D97:D97)</f>
        <v>1773</v>
      </c>
    </row>
    <row r="97" spans="1:4" ht="15">
      <c r="A97" s="25">
        <v>6000</v>
      </c>
      <c r="B97" s="11"/>
      <c r="C97" s="11" t="s">
        <v>41</v>
      </c>
      <c r="D97" s="25">
        <v>1773</v>
      </c>
    </row>
    <row r="98" spans="1:4" ht="26.25">
      <c r="A98" s="23" t="s">
        <v>37</v>
      </c>
      <c r="B98" s="13" t="s">
        <v>11</v>
      </c>
      <c r="C98" s="24" t="s">
        <v>39</v>
      </c>
      <c r="D98" s="25"/>
    </row>
    <row r="99" spans="1:4" ht="15">
      <c r="A99" s="26"/>
      <c r="B99" s="27"/>
      <c r="C99" s="12" t="s">
        <v>40</v>
      </c>
      <c r="D99" s="28">
        <f>SUM(D100:D100)</f>
        <v>1435</v>
      </c>
    </row>
    <row r="100" spans="1:4" ht="15">
      <c r="A100" s="25">
        <v>6000</v>
      </c>
      <c r="B100" s="11"/>
      <c r="C100" s="11" t="s">
        <v>41</v>
      </c>
      <c r="D100" s="25">
        <v>1435</v>
      </c>
    </row>
    <row r="101" spans="1:4" ht="26.25">
      <c r="A101" s="23" t="s">
        <v>37</v>
      </c>
      <c r="B101" s="13" t="s">
        <v>32</v>
      </c>
      <c r="C101" s="24" t="s">
        <v>39</v>
      </c>
      <c r="D101" s="25"/>
    </row>
    <row r="102" spans="1:4" ht="15">
      <c r="A102" s="26"/>
      <c r="B102" s="27"/>
      <c r="C102" s="12" t="s">
        <v>40</v>
      </c>
      <c r="D102" s="28">
        <f>SUM(D103:D103)</f>
        <v>2097</v>
      </c>
    </row>
    <row r="103" spans="1:4" ht="15">
      <c r="A103" s="25">
        <v>6000</v>
      </c>
      <c r="B103" s="11"/>
      <c r="C103" s="11" t="s">
        <v>41</v>
      </c>
      <c r="D103" s="25">
        <v>2097</v>
      </c>
    </row>
    <row r="104" spans="1:4" ht="26.25">
      <c r="A104" s="23" t="s">
        <v>37</v>
      </c>
      <c r="B104" s="13" t="s">
        <v>42</v>
      </c>
      <c r="C104" s="24" t="s">
        <v>39</v>
      </c>
      <c r="D104" s="25"/>
    </row>
    <row r="105" spans="1:4" ht="15">
      <c r="A105" s="26"/>
      <c r="B105" s="27"/>
      <c r="C105" s="12" t="s">
        <v>40</v>
      </c>
      <c r="D105" s="28">
        <f>SUM(D106:D106)</f>
        <v>1546</v>
      </c>
    </row>
    <row r="106" spans="1:4" ht="15">
      <c r="A106" s="25">
        <v>6000</v>
      </c>
      <c r="B106" s="11"/>
      <c r="C106" s="11" t="s">
        <v>41</v>
      </c>
      <c r="D106" s="25">
        <v>1546</v>
      </c>
    </row>
    <row r="107" spans="1:4" ht="26.25">
      <c r="A107" s="23" t="s">
        <v>37</v>
      </c>
      <c r="B107" s="13" t="s">
        <v>43</v>
      </c>
      <c r="C107" s="24" t="s">
        <v>39</v>
      </c>
      <c r="D107" s="25"/>
    </row>
    <row r="108" spans="1:4" ht="15">
      <c r="A108" s="26"/>
      <c r="B108" s="27"/>
      <c r="C108" s="12" t="s">
        <v>40</v>
      </c>
      <c r="D108" s="28">
        <f>SUM(D109:D109)</f>
        <v>2194</v>
      </c>
    </row>
    <row r="109" spans="1:4" ht="15">
      <c r="A109" s="25">
        <v>6000</v>
      </c>
      <c r="B109" s="11"/>
      <c r="C109" s="11" t="s">
        <v>41</v>
      </c>
      <c r="D109" s="25">
        <v>2194</v>
      </c>
    </row>
    <row r="110" spans="1:4" ht="26.25">
      <c r="A110" s="23" t="s">
        <v>37</v>
      </c>
      <c r="B110" s="13" t="s">
        <v>44</v>
      </c>
      <c r="C110" s="24" t="s">
        <v>39</v>
      </c>
      <c r="D110" s="25"/>
    </row>
    <row r="111" spans="1:4" ht="15">
      <c r="A111" s="26"/>
      <c r="B111" s="27"/>
      <c r="C111" s="12" t="s">
        <v>40</v>
      </c>
      <c r="D111" s="28">
        <f>SUM(D112:D112)</f>
        <v>1275</v>
      </c>
    </row>
    <row r="112" spans="1:4" ht="15">
      <c r="A112" s="25">
        <v>6000</v>
      </c>
      <c r="B112" s="11"/>
      <c r="C112" s="11" t="s">
        <v>41</v>
      </c>
      <c r="D112" s="25">
        <v>1275</v>
      </c>
    </row>
    <row r="113" spans="1:4" ht="26.25">
      <c r="A113" s="23" t="s">
        <v>37</v>
      </c>
      <c r="B113" s="13" t="s">
        <v>45</v>
      </c>
      <c r="C113" s="24" t="s">
        <v>39</v>
      </c>
      <c r="D113" s="25"/>
    </row>
    <row r="114" spans="1:4" ht="15">
      <c r="A114" s="26"/>
      <c r="B114" s="27"/>
      <c r="C114" s="12" t="s">
        <v>40</v>
      </c>
      <c r="D114" s="28">
        <f>SUM(D115:D115)</f>
        <v>901</v>
      </c>
    </row>
    <row r="115" spans="1:4" ht="15">
      <c r="A115" s="25">
        <v>6000</v>
      </c>
      <c r="B115" s="11"/>
      <c r="C115" s="11" t="s">
        <v>41</v>
      </c>
      <c r="D115" s="25">
        <v>901</v>
      </c>
    </row>
    <row r="116" spans="1:4" ht="26.25">
      <c r="A116" s="23" t="s">
        <v>37</v>
      </c>
      <c r="B116" s="13" t="s">
        <v>46</v>
      </c>
      <c r="C116" s="24" t="s">
        <v>39</v>
      </c>
      <c r="D116" s="25"/>
    </row>
    <row r="117" spans="1:4" ht="15">
      <c r="A117" s="26"/>
      <c r="B117" s="27"/>
      <c r="C117" s="12" t="s">
        <v>40</v>
      </c>
      <c r="D117" s="28">
        <f>SUM(D118:D118)</f>
        <v>967</v>
      </c>
    </row>
    <row r="118" spans="1:4" ht="15">
      <c r="A118" s="25">
        <v>6000</v>
      </c>
      <c r="B118" s="11"/>
      <c r="C118" s="11" t="s">
        <v>41</v>
      </c>
      <c r="D118" s="25">
        <v>967</v>
      </c>
    </row>
    <row r="119" spans="1:4" ht="26.25">
      <c r="A119" s="23" t="s">
        <v>37</v>
      </c>
      <c r="B119" s="13" t="s">
        <v>47</v>
      </c>
      <c r="C119" s="24" t="s">
        <v>39</v>
      </c>
      <c r="D119" s="25"/>
    </row>
    <row r="120" spans="1:4" ht="15">
      <c r="A120" s="26"/>
      <c r="B120" s="27"/>
      <c r="C120" s="12" t="s">
        <v>40</v>
      </c>
      <c r="D120" s="28">
        <f>SUM(D121:D121)</f>
        <v>1704</v>
      </c>
    </row>
    <row r="121" spans="1:4" ht="15">
      <c r="A121" s="25">
        <v>6000</v>
      </c>
      <c r="B121" s="11"/>
      <c r="C121" s="11" t="s">
        <v>41</v>
      </c>
      <c r="D121" s="25">
        <v>1704</v>
      </c>
    </row>
    <row r="122" spans="1:4" ht="26.25">
      <c r="A122" s="23" t="s">
        <v>37</v>
      </c>
      <c r="B122" s="13" t="s">
        <v>30</v>
      </c>
      <c r="C122" s="24" t="s">
        <v>39</v>
      </c>
      <c r="D122" s="25"/>
    </row>
    <row r="123" spans="1:4" ht="15">
      <c r="A123" s="26"/>
      <c r="B123" s="27"/>
      <c r="C123" s="12" t="s">
        <v>40</v>
      </c>
      <c r="D123" s="28">
        <f>SUM(D124:D124)</f>
        <v>1865</v>
      </c>
    </row>
    <row r="124" spans="1:4" ht="15">
      <c r="A124" s="25">
        <v>6000</v>
      </c>
      <c r="B124" s="11"/>
      <c r="C124" s="11" t="s">
        <v>41</v>
      </c>
      <c r="D124" s="25">
        <v>1865</v>
      </c>
    </row>
    <row r="125" spans="1:4" ht="26.25">
      <c r="A125" s="23" t="s">
        <v>37</v>
      </c>
      <c r="B125" s="13" t="s">
        <v>31</v>
      </c>
      <c r="C125" s="24" t="s">
        <v>39</v>
      </c>
      <c r="D125" s="25"/>
    </row>
    <row r="126" spans="1:4" ht="15">
      <c r="A126" s="26"/>
      <c r="B126" s="27"/>
      <c r="C126" s="12" t="s">
        <v>40</v>
      </c>
      <c r="D126" s="28">
        <f>SUM(D127:D127)</f>
        <v>811</v>
      </c>
    </row>
    <row r="127" spans="1:4" ht="15">
      <c r="A127" s="25">
        <v>6000</v>
      </c>
      <c r="B127" s="11"/>
      <c r="C127" s="11" t="s">
        <v>41</v>
      </c>
      <c r="D127" s="25">
        <v>811</v>
      </c>
    </row>
    <row r="128" spans="1:4" ht="26.25">
      <c r="A128" s="23" t="s">
        <v>37</v>
      </c>
      <c r="B128" s="11" t="s">
        <v>22</v>
      </c>
      <c r="C128" s="24" t="s">
        <v>39</v>
      </c>
      <c r="D128" s="25"/>
    </row>
    <row r="129" spans="1:4" ht="15">
      <c r="A129" s="26"/>
      <c r="B129" s="27"/>
      <c r="C129" s="12" t="s">
        <v>40</v>
      </c>
      <c r="D129" s="28">
        <f>SUM(D130:D130)</f>
        <v>1234</v>
      </c>
    </row>
    <row r="130" spans="1:4" ht="15">
      <c r="A130" s="25">
        <v>6000</v>
      </c>
      <c r="B130" s="11"/>
      <c r="C130" s="11" t="s">
        <v>41</v>
      </c>
      <c r="D130" s="25">
        <v>1234</v>
      </c>
    </row>
    <row r="131" spans="1:4" ht="15">
      <c r="A131" s="26" t="s">
        <v>48</v>
      </c>
      <c r="B131" s="13" t="s">
        <v>25</v>
      </c>
      <c r="C131" s="24" t="s">
        <v>49</v>
      </c>
      <c r="D131" s="25"/>
    </row>
    <row r="132" spans="1:5" ht="15">
      <c r="A132" s="26"/>
      <c r="B132" s="27"/>
      <c r="C132" s="12" t="s">
        <v>40</v>
      </c>
      <c r="D132" s="28">
        <f>D133</f>
        <v>46184</v>
      </c>
      <c r="E132" t="s">
        <v>163</v>
      </c>
    </row>
    <row r="133" spans="1:5" ht="15">
      <c r="A133" s="25">
        <v>7200</v>
      </c>
      <c r="B133" s="11"/>
      <c r="C133" s="11" t="s">
        <v>50</v>
      </c>
      <c r="D133" s="25">
        <v>46184</v>
      </c>
      <c r="E133" s="29"/>
    </row>
    <row r="134" spans="1:5" ht="15">
      <c r="A134" s="26" t="s">
        <v>60</v>
      </c>
      <c r="B134" s="13" t="s">
        <v>46</v>
      </c>
      <c r="C134" s="24" t="s">
        <v>61</v>
      </c>
      <c r="D134" s="25"/>
      <c r="E134" s="29"/>
    </row>
    <row r="135" spans="1:5" ht="15">
      <c r="A135" s="26"/>
      <c r="B135" s="27"/>
      <c r="C135" s="12" t="s">
        <v>40</v>
      </c>
      <c r="D135" s="28">
        <f>D136</f>
        <v>600</v>
      </c>
      <c r="E135" s="29"/>
    </row>
    <row r="136" spans="1:5" ht="15">
      <c r="A136" s="25">
        <v>5200</v>
      </c>
      <c r="B136" s="11"/>
      <c r="C136" s="11" t="s">
        <v>62</v>
      </c>
      <c r="D136" s="25">
        <v>600</v>
      </c>
      <c r="E136" s="29"/>
    </row>
    <row r="137" spans="1:5" ht="15">
      <c r="A137" s="26" t="s">
        <v>21</v>
      </c>
      <c r="B137" s="13" t="s">
        <v>46</v>
      </c>
      <c r="C137" s="24" t="s">
        <v>63</v>
      </c>
      <c r="D137" s="25"/>
      <c r="E137" s="29"/>
    </row>
    <row r="138" spans="1:4" ht="15">
      <c r="A138" s="26"/>
      <c r="B138" s="27"/>
      <c r="C138" s="12" t="s">
        <v>40</v>
      </c>
      <c r="D138" s="28">
        <f>D139+D140</f>
        <v>915</v>
      </c>
    </row>
    <row r="139" spans="1:4" ht="15">
      <c r="A139" s="25">
        <v>2200</v>
      </c>
      <c r="B139" s="11"/>
      <c r="C139" s="11" t="s">
        <v>64</v>
      </c>
      <c r="D139" s="25">
        <v>835</v>
      </c>
    </row>
    <row r="140" spans="1:4" ht="15">
      <c r="A140" s="25">
        <v>5100</v>
      </c>
      <c r="B140" s="11"/>
      <c r="C140" s="11" t="s">
        <v>65</v>
      </c>
      <c r="D140" s="25">
        <v>80</v>
      </c>
    </row>
    <row r="141" spans="1:4" ht="15">
      <c r="A141" s="26" t="s">
        <v>66</v>
      </c>
      <c r="B141" s="13" t="s">
        <v>46</v>
      </c>
      <c r="C141" s="24" t="s">
        <v>67</v>
      </c>
      <c r="D141" s="25"/>
    </row>
    <row r="142" spans="1:4" ht="15">
      <c r="A142" s="26"/>
      <c r="B142" s="27"/>
      <c r="C142" s="12" t="s">
        <v>40</v>
      </c>
      <c r="D142" s="28">
        <f>D143</f>
        <v>4755</v>
      </c>
    </row>
    <row r="143" spans="1:4" ht="15">
      <c r="A143" s="25">
        <v>2200</v>
      </c>
      <c r="B143" s="11"/>
      <c r="C143" s="11" t="s">
        <v>64</v>
      </c>
      <c r="D143" s="25">
        <v>4755</v>
      </c>
    </row>
    <row r="144" spans="1:4" ht="15">
      <c r="A144" s="26" t="s">
        <v>68</v>
      </c>
      <c r="B144" s="13" t="s">
        <v>46</v>
      </c>
      <c r="C144" s="24" t="s">
        <v>69</v>
      </c>
      <c r="D144" s="25"/>
    </row>
    <row r="145" spans="1:4" ht="15">
      <c r="A145" s="26"/>
      <c r="B145" s="27"/>
      <c r="C145" s="12" t="s">
        <v>40</v>
      </c>
      <c r="D145" s="28">
        <f>D146</f>
        <v>850</v>
      </c>
    </row>
    <row r="146" spans="1:4" ht="15">
      <c r="A146" s="25">
        <v>5200</v>
      </c>
      <c r="B146" s="11"/>
      <c r="C146" s="11" t="s">
        <v>70</v>
      </c>
      <c r="D146" s="25">
        <v>850</v>
      </c>
    </row>
    <row r="147" spans="1:4" ht="15">
      <c r="A147" s="26" t="s">
        <v>60</v>
      </c>
      <c r="B147" s="11" t="s">
        <v>74</v>
      </c>
      <c r="C147" s="24" t="s">
        <v>78</v>
      </c>
      <c r="D147" s="25"/>
    </row>
    <row r="148" spans="1:4" ht="15">
      <c r="A148" s="23"/>
      <c r="B148" s="11"/>
      <c r="C148" s="12" t="s">
        <v>40</v>
      </c>
      <c r="D148" s="25">
        <f>SUM(D149:D151)</f>
        <v>2000</v>
      </c>
    </row>
    <row r="149" spans="1:4" ht="15">
      <c r="A149" s="25">
        <v>1100</v>
      </c>
      <c r="B149" s="11"/>
      <c r="C149" s="11" t="s">
        <v>76</v>
      </c>
      <c r="D149" s="25">
        <v>214</v>
      </c>
    </row>
    <row r="150" spans="1:4" ht="38.25">
      <c r="A150" s="25">
        <v>1200</v>
      </c>
      <c r="B150" s="11"/>
      <c r="C150" s="11" t="s">
        <v>77</v>
      </c>
      <c r="D150" s="40">
        <v>51</v>
      </c>
    </row>
    <row r="151" spans="1:4" ht="15">
      <c r="A151" s="25">
        <v>2200</v>
      </c>
      <c r="B151" s="11"/>
      <c r="C151" s="11" t="s">
        <v>79</v>
      </c>
      <c r="D151" s="40">
        <v>1735</v>
      </c>
    </row>
    <row r="152" spans="1:4" ht="15">
      <c r="A152" s="26" t="s">
        <v>60</v>
      </c>
      <c r="B152" s="11" t="s">
        <v>74</v>
      </c>
      <c r="C152" s="24" t="s">
        <v>61</v>
      </c>
      <c r="D152" s="25"/>
    </row>
    <row r="153" spans="1:4" ht="15">
      <c r="A153" s="23"/>
      <c r="B153" s="11"/>
      <c r="C153" s="12" t="s">
        <v>40</v>
      </c>
      <c r="D153" s="25">
        <f>SUM(D154:D155)</f>
        <v>1000</v>
      </c>
    </row>
    <row r="154" spans="1:4" ht="15">
      <c r="A154" s="25">
        <v>1100</v>
      </c>
      <c r="B154" s="11"/>
      <c r="C154" s="11" t="s">
        <v>76</v>
      </c>
      <c r="D154" s="25">
        <v>809</v>
      </c>
    </row>
    <row r="155" spans="1:4" ht="38.25">
      <c r="A155" s="25">
        <v>1200</v>
      </c>
      <c r="B155" s="11"/>
      <c r="C155" s="11" t="s">
        <v>77</v>
      </c>
      <c r="D155" s="40">
        <v>191</v>
      </c>
    </row>
    <row r="156" spans="1:4" ht="15">
      <c r="A156" s="26" t="s">
        <v>68</v>
      </c>
      <c r="B156" s="11" t="s">
        <v>10</v>
      </c>
      <c r="C156" s="24" t="s">
        <v>69</v>
      </c>
      <c r="D156" s="25"/>
    </row>
    <row r="157" spans="1:4" ht="15">
      <c r="A157" s="23"/>
      <c r="B157" s="11"/>
      <c r="C157" s="12" t="s">
        <v>40</v>
      </c>
      <c r="D157" s="25">
        <f>SUM(D158:D159)</f>
        <v>4000</v>
      </c>
    </row>
    <row r="158" spans="1:4" ht="15">
      <c r="A158" s="25">
        <v>2300</v>
      </c>
      <c r="B158" s="11"/>
      <c r="C158" s="11" t="s">
        <v>82</v>
      </c>
      <c r="D158" s="25">
        <v>659</v>
      </c>
    </row>
    <row r="159" spans="1:4" ht="15">
      <c r="A159" s="25">
        <v>5200</v>
      </c>
      <c r="B159" s="11"/>
      <c r="C159" s="11" t="s">
        <v>83</v>
      </c>
      <c r="D159" s="40">
        <v>3341</v>
      </c>
    </row>
    <row r="160" spans="1:4" ht="15">
      <c r="A160" s="26" t="s">
        <v>84</v>
      </c>
      <c r="B160" s="11" t="s">
        <v>10</v>
      </c>
      <c r="C160" s="24" t="s">
        <v>85</v>
      </c>
      <c r="D160" s="25"/>
    </row>
    <row r="161" spans="1:4" ht="15">
      <c r="A161" s="23"/>
      <c r="B161" s="11"/>
      <c r="C161" s="12" t="s">
        <v>40</v>
      </c>
      <c r="D161" s="25">
        <f>SUM(D162:D163)</f>
        <v>4269</v>
      </c>
    </row>
    <row r="162" spans="1:4" ht="15">
      <c r="A162" s="25">
        <v>2300</v>
      </c>
      <c r="B162" s="11"/>
      <c r="C162" s="11" t="s">
        <v>82</v>
      </c>
      <c r="D162" s="25">
        <v>178</v>
      </c>
    </row>
    <row r="163" spans="1:4" ht="15">
      <c r="A163" s="25">
        <v>5200</v>
      </c>
      <c r="B163" s="11"/>
      <c r="C163" s="11" t="s">
        <v>83</v>
      </c>
      <c r="D163" s="40">
        <v>4091</v>
      </c>
    </row>
    <row r="164" spans="1:4" ht="15">
      <c r="A164" s="26" t="s">
        <v>84</v>
      </c>
      <c r="B164" s="13" t="s">
        <v>38</v>
      </c>
      <c r="C164" s="39" t="s">
        <v>105</v>
      </c>
      <c r="D164" s="13"/>
    </row>
    <row r="165" spans="1:4" ht="15">
      <c r="A165" s="26"/>
      <c r="B165" s="27"/>
      <c r="C165" s="12" t="s">
        <v>40</v>
      </c>
      <c r="D165" s="28">
        <f>SUM(D166:D166)</f>
        <v>280</v>
      </c>
    </row>
    <row r="166" spans="1:4" ht="15">
      <c r="A166" s="25">
        <v>2300</v>
      </c>
      <c r="B166" s="11"/>
      <c r="C166" s="11" t="s">
        <v>106</v>
      </c>
      <c r="D166" s="25">
        <v>280</v>
      </c>
    </row>
    <row r="167" spans="1:4" ht="15">
      <c r="A167" s="26" t="s">
        <v>84</v>
      </c>
      <c r="B167" s="13" t="s">
        <v>46</v>
      </c>
      <c r="C167" s="39" t="s">
        <v>107</v>
      </c>
      <c r="D167" s="13"/>
    </row>
    <row r="168" spans="1:4" ht="15">
      <c r="A168" s="26"/>
      <c r="B168" s="27"/>
      <c r="C168" s="12" t="s">
        <v>40</v>
      </c>
      <c r="D168" s="28">
        <f>SUM(D169:D169)</f>
        <v>230</v>
      </c>
    </row>
    <row r="169" spans="1:4" ht="15">
      <c r="A169" s="25">
        <v>2300</v>
      </c>
      <c r="B169" s="11"/>
      <c r="C169" s="11" t="s">
        <v>106</v>
      </c>
      <c r="D169" s="25">
        <v>230</v>
      </c>
    </row>
    <row r="170" spans="1:4" ht="15">
      <c r="A170" s="26" t="s">
        <v>84</v>
      </c>
      <c r="B170" s="13" t="s">
        <v>29</v>
      </c>
      <c r="C170" s="39" t="s">
        <v>105</v>
      </c>
      <c r="D170" s="13"/>
    </row>
    <row r="171" spans="1:4" ht="15">
      <c r="A171" s="26"/>
      <c r="B171" s="27"/>
      <c r="C171" s="12" t="s">
        <v>40</v>
      </c>
      <c r="D171" s="28">
        <f>SUM(D172:D172)</f>
        <v>230</v>
      </c>
    </row>
    <row r="172" spans="1:4" ht="15">
      <c r="A172" s="25">
        <v>2300</v>
      </c>
      <c r="B172" s="11"/>
      <c r="C172" s="11" t="s">
        <v>106</v>
      </c>
      <c r="D172" s="25">
        <v>230</v>
      </c>
    </row>
    <row r="173" spans="1:4" ht="15">
      <c r="A173" s="26" t="s">
        <v>84</v>
      </c>
      <c r="B173" s="13" t="s">
        <v>10</v>
      </c>
      <c r="C173" s="39" t="s">
        <v>105</v>
      </c>
      <c r="D173" s="13"/>
    </row>
    <row r="174" spans="1:4" ht="15">
      <c r="A174" s="26"/>
      <c r="B174" s="27"/>
      <c r="C174" s="12" t="s">
        <v>40</v>
      </c>
      <c r="D174" s="28">
        <f>SUM(D175:D175)</f>
        <v>480</v>
      </c>
    </row>
    <row r="175" spans="1:4" ht="15">
      <c r="A175" s="25">
        <v>2300</v>
      </c>
      <c r="B175" s="11"/>
      <c r="C175" s="11" t="s">
        <v>106</v>
      </c>
      <c r="D175" s="25">
        <v>480</v>
      </c>
    </row>
    <row r="176" spans="1:4" ht="15">
      <c r="A176" s="26" t="s">
        <v>84</v>
      </c>
      <c r="B176" s="13" t="s">
        <v>11</v>
      </c>
      <c r="C176" s="39" t="s">
        <v>105</v>
      </c>
      <c r="D176" s="13"/>
    </row>
    <row r="177" spans="1:4" ht="15">
      <c r="A177" s="26"/>
      <c r="B177" s="27"/>
      <c r="C177" s="12" t="s">
        <v>40</v>
      </c>
      <c r="D177" s="28">
        <f>SUM(D178:D178)</f>
        <v>200</v>
      </c>
    </row>
    <row r="178" spans="1:4" ht="15">
      <c r="A178" s="25">
        <v>2300</v>
      </c>
      <c r="B178" s="11"/>
      <c r="C178" s="11" t="s">
        <v>106</v>
      </c>
      <c r="D178" s="25">
        <v>200</v>
      </c>
    </row>
    <row r="179" spans="1:4" ht="15">
      <c r="A179" s="26" t="s">
        <v>84</v>
      </c>
      <c r="B179" s="13" t="s">
        <v>32</v>
      </c>
      <c r="C179" s="39" t="s">
        <v>105</v>
      </c>
      <c r="D179" s="13"/>
    </row>
    <row r="180" spans="1:4" ht="15">
      <c r="A180" s="26"/>
      <c r="B180" s="27"/>
      <c r="C180" s="12" t="s">
        <v>40</v>
      </c>
      <c r="D180" s="28">
        <f>SUM(D181:D181)</f>
        <v>520</v>
      </c>
    </row>
    <row r="181" spans="1:4" ht="15">
      <c r="A181" s="25">
        <v>2300</v>
      </c>
      <c r="B181" s="11"/>
      <c r="C181" s="11" t="s">
        <v>106</v>
      </c>
      <c r="D181" s="25">
        <v>520</v>
      </c>
    </row>
    <row r="182" spans="1:4" ht="15">
      <c r="A182" s="26" t="s">
        <v>84</v>
      </c>
      <c r="B182" s="13" t="s">
        <v>42</v>
      </c>
      <c r="C182" s="39" t="s">
        <v>107</v>
      </c>
      <c r="D182" s="13"/>
    </row>
    <row r="183" spans="1:4" ht="15">
      <c r="A183" s="26"/>
      <c r="B183" s="27"/>
      <c r="C183" s="12" t="s">
        <v>40</v>
      </c>
      <c r="D183" s="28">
        <f>SUM(D184:D184)</f>
        <v>160</v>
      </c>
    </row>
    <row r="184" spans="1:4" ht="15">
      <c r="A184" s="25">
        <v>2300</v>
      </c>
      <c r="B184" s="11"/>
      <c r="C184" s="11" t="s">
        <v>106</v>
      </c>
      <c r="D184" s="25">
        <v>160</v>
      </c>
    </row>
    <row r="185" spans="1:4" ht="15">
      <c r="A185" s="26" t="s">
        <v>84</v>
      </c>
      <c r="B185" s="13" t="s">
        <v>43</v>
      </c>
      <c r="C185" s="39" t="s">
        <v>107</v>
      </c>
      <c r="D185" s="13"/>
    </row>
    <row r="186" spans="1:4" ht="15">
      <c r="A186" s="26"/>
      <c r="B186" s="27"/>
      <c r="C186" s="12" t="s">
        <v>40</v>
      </c>
      <c r="D186" s="28">
        <f>SUM(D187:D187)</f>
        <v>270</v>
      </c>
    </row>
    <row r="187" spans="1:4" ht="15">
      <c r="A187" s="25">
        <v>2300</v>
      </c>
      <c r="B187" s="11"/>
      <c r="C187" s="11" t="s">
        <v>106</v>
      </c>
      <c r="D187" s="25">
        <v>270</v>
      </c>
    </row>
    <row r="188" spans="1:4" ht="15">
      <c r="A188" s="26" t="s">
        <v>84</v>
      </c>
      <c r="B188" s="13" t="s">
        <v>44</v>
      </c>
      <c r="C188" s="39" t="s">
        <v>105</v>
      </c>
      <c r="D188" s="13"/>
    </row>
    <row r="189" spans="1:4" ht="15">
      <c r="A189" s="26"/>
      <c r="B189" s="27"/>
      <c r="C189" s="12" t="s">
        <v>40</v>
      </c>
      <c r="D189" s="28">
        <f>SUM(D190:D190)</f>
        <v>320</v>
      </c>
    </row>
    <row r="190" spans="1:4" ht="15">
      <c r="A190" s="25">
        <v>2300</v>
      </c>
      <c r="B190" s="11"/>
      <c r="C190" s="11" t="s">
        <v>106</v>
      </c>
      <c r="D190" s="25">
        <v>320</v>
      </c>
    </row>
    <row r="191" spans="1:4" ht="15">
      <c r="A191" s="26" t="s">
        <v>84</v>
      </c>
      <c r="B191" s="13" t="s">
        <v>45</v>
      </c>
      <c r="C191" s="39" t="s">
        <v>107</v>
      </c>
      <c r="D191" s="13"/>
    </row>
    <row r="192" spans="1:4" ht="15">
      <c r="A192" s="26"/>
      <c r="B192" s="27"/>
      <c r="C192" s="12" t="s">
        <v>40</v>
      </c>
      <c r="D192" s="28">
        <f>SUM(D193:D193)</f>
        <v>150</v>
      </c>
    </row>
    <row r="193" spans="1:4" ht="15">
      <c r="A193" s="25">
        <v>2300</v>
      </c>
      <c r="B193" s="11"/>
      <c r="C193" s="11" t="s">
        <v>106</v>
      </c>
      <c r="D193" s="25">
        <v>150</v>
      </c>
    </row>
    <row r="194" spans="1:4" ht="15">
      <c r="A194" s="26" t="s">
        <v>84</v>
      </c>
      <c r="B194" s="13" t="s">
        <v>47</v>
      </c>
      <c r="C194" s="39" t="s">
        <v>107</v>
      </c>
      <c r="D194" s="13"/>
    </row>
    <row r="195" spans="1:4" ht="15">
      <c r="A195" s="26"/>
      <c r="B195" s="27"/>
      <c r="C195" s="12" t="s">
        <v>40</v>
      </c>
      <c r="D195" s="28">
        <f>SUM(D196:D196)</f>
        <v>240</v>
      </c>
    </row>
    <row r="196" spans="1:4" ht="15">
      <c r="A196" s="25">
        <v>2300</v>
      </c>
      <c r="B196" s="11"/>
      <c r="C196" s="11" t="s">
        <v>106</v>
      </c>
      <c r="D196" s="25">
        <v>240</v>
      </c>
    </row>
    <row r="197" spans="1:4" ht="15">
      <c r="A197" s="26" t="s">
        <v>84</v>
      </c>
      <c r="B197" s="13" t="s">
        <v>30</v>
      </c>
      <c r="C197" s="39" t="s">
        <v>105</v>
      </c>
      <c r="D197" s="13"/>
    </row>
    <row r="198" spans="1:4" ht="15">
      <c r="A198" s="26"/>
      <c r="B198" s="27"/>
      <c r="C198" s="12" t="s">
        <v>40</v>
      </c>
      <c r="D198" s="28">
        <f>SUM(D199:D199)</f>
        <v>630</v>
      </c>
    </row>
    <row r="199" spans="1:4" ht="15">
      <c r="A199" s="25">
        <v>2300</v>
      </c>
      <c r="B199" s="11"/>
      <c r="C199" s="11" t="s">
        <v>106</v>
      </c>
      <c r="D199" s="25">
        <v>630</v>
      </c>
    </row>
    <row r="200" spans="1:4" ht="15">
      <c r="A200" s="26" t="s">
        <v>84</v>
      </c>
      <c r="B200" s="13" t="s">
        <v>31</v>
      </c>
      <c r="C200" s="39" t="s">
        <v>107</v>
      </c>
      <c r="D200" s="13"/>
    </row>
    <row r="201" spans="1:4" ht="15">
      <c r="A201" s="26"/>
      <c r="B201" s="27"/>
      <c r="C201" s="12" t="s">
        <v>40</v>
      </c>
      <c r="D201" s="28">
        <f>SUM(D202:D202)</f>
        <v>100</v>
      </c>
    </row>
    <row r="202" spans="1:4" ht="15">
      <c r="A202" s="25">
        <v>2300</v>
      </c>
      <c r="B202" s="11"/>
      <c r="C202" s="11" t="s">
        <v>106</v>
      </c>
      <c r="D202" s="25">
        <v>100</v>
      </c>
    </row>
    <row r="203" spans="1:4" ht="15">
      <c r="A203" s="26" t="s">
        <v>84</v>
      </c>
      <c r="B203" s="13" t="s">
        <v>22</v>
      </c>
      <c r="C203" s="39" t="s">
        <v>107</v>
      </c>
      <c r="D203" s="13"/>
    </row>
    <row r="204" spans="1:4" ht="15">
      <c r="A204" s="26"/>
      <c r="B204" s="27"/>
      <c r="C204" s="12" t="s">
        <v>40</v>
      </c>
      <c r="D204" s="28">
        <f>SUM(D205:D205)</f>
        <v>90</v>
      </c>
    </row>
    <row r="205" spans="1:4" ht="15">
      <c r="A205" s="25">
        <v>2300</v>
      </c>
      <c r="B205" s="11"/>
      <c r="C205" s="11" t="s">
        <v>106</v>
      </c>
      <c r="D205" s="25">
        <v>90</v>
      </c>
    </row>
    <row r="206" spans="1:4" ht="15">
      <c r="A206" s="26" t="s">
        <v>84</v>
      </c>
      <c r="B206" s="13" t="s">
        <v>74</v>
      </c>
      <c r="C206" s="39" t="s">
        <v>108</v>
      </c>
      <c r="D206" s="13"/>
    </row>
    <row r="207" spans="1:4" ht="15">
      <c r="A207" s="26"/>
      <c r="B207" s="27"/>
      <c r="C207" s="12" t="s">
        <v>40</v>
      </c>
      <c r="D207" s="28">
        <f>SUM(D208:D208)</f>
        <v>1360</v>
      </c>
    </row>
    <row r="208" spans="1:4" ht="15">
      <c r="A208" s="25">
        <v>2300</v>
      </c>
      <c r="B208" s="11"/>
      <c r="C208" s="11" t="s">
        <v>106</v>
      </c>
      <c r="D208" s="25">
        <v>1360</v>
      </c>
    </row>
    <row r="209" spans="1:4" ht="15">
      <c r="A209" s="26" t="s">
        <v>84</v>
      </c>
      <c r="B209" s="13" t="s">
        <v>74</v>
      </c>
      <c r="C209" s="39" t="s">
        <v>109</v>
      </c>
      <c r="D209" s="13"/>
    </row>
    <row r="210" spans="1:4" ht="15">
      <c r="A210" s="26"/>
      <c r="B210" s="27"/>
      <c r="C210" s="12" t="s">
        <v>40</v>
      </c>
      <c r="D210" s="28">
        <f>SUM(D211:D211)</f>
        <v>560</v>
      </c>
    </row>
    <row r="211" spans="1:4" ht="15">
      <c r="A211" s="25">
        <v>2300</v>
      </c>
      <c r="B211" s="11"/>
      <c r="C211" s="11" t="s">
        <v>106</v>
      </c>
      <c r="D211" s="25">
        <v>560</v>
      </c>
    </row>
    <row r="212" spans="1:4" ht="15">
      <c r="A212" s="26" t="s">
        <v>84</v>
      </c>
      <c r="B212" s="13" t="s">
        <v>74</v>
      </c>
      <c r="C212" s="39" t="s">
        <v>110</v>
      </c>
      <c r="D212" s="13"/>
    </row>
    <row r="213" spans="1:4" ht="15">
      <c r="A213" s="26"/>
      <c r="B213" s="27"/>
      <c r="C213" s="12" t="s">
        <v>40</v>
      </c>
      <c r="D213" s="28">
        <f>SUM(D214:D214)</f>
        <v>1500</v>
      </c>
    </row>
    <row r="214" spans="1:4" ht="15">
      <c r="A214" s="25">
        <v>2300</v>
      </c>
      <c r="B214" s="11"/>
      <c r="C214" s="11" t="s">
        <v>106</v>
      </c>
      <c r="D214" s="25">
        <v>1500</v>
      </c>
    </row>
    <row r="215" spans="1:4" ht="15">
      <c r="A215" s="26" t="s">
        <v>68</v>
      </c>
      <c r="B215" s="13" t="s">
        <v>74</v>
      </c>
      <c r="C215" s="39" t="s">
        <v>111</v>
      </c>
      <c r="D215" s="13"/>
    </row>
    <row r="216" spans="1:4" ht="15">
      <c r="A216" s="26"/>
      <c r="B216" s="27"/>
      <c r="C216" s="12" t="s">
        <v>40</v>
      </c>
      <c r="D216" s="28">
        <f>SUM(D217:D217)</f>
        <v>3180</v>
      </c>
    </row>
    <row r="217" spans="1:4" ht="15">
      <c r="A217" s="25">
        <v>5200</v>
      </c>
      <c r="B217" s="11"/>
      <c r="C217" s="11" t="s">
        <v>70</v>
      </c>
      <c r="D217" s="25">
        <v>3180</v>
      </c>
    </row>
    <row r="218" spans="1:4" ht="15">
      <c r="A218" s="26" t="s">
        <v>68</v>
      </c>
      <c r="B218" s="13" t="s">
        <v>74</v>
      </c>
      <c r="C218" s="39" t="s">
        <v>112</v>
      </c>
      <c r="D218" s="13"/>
    </row>
    <row r="219" spans="1:4" ht="15">
      <c r="A219" s="26"/>
      <c r="B219" s="27"/>
      <c r="C219" s="12" t="s">
        <v>40</v>
      </c>
      <c r="D219" s="28">
        <f>SUM(D220:D220)</f>
        <v>8100</v>
      </c>
    </row>
    <row r="220" spans="1:4" ht="15">
      <c r="A220" s="25">
        <v>5200</v>
      </c>
      <c r="B220" s="11"/>
      <c r="C220" s="11" t="s">
        <v>70</v>
      </c>
      <c r="D220" s="25">
        <v>8100</v>
      </c>
    </row>
    <row r="221" spans="1:4" ht="15">
      <c r="A221" s="26" t="s">
        <v>68</v>
      </c>
      <c r="B221" s="13" t="s">
        <v>74</v>
      </c>
      <c r="C221" s="39" t="s">
        <v>113</v>
      </c>
      <c r="D221" s="13"/>
    </row>
    <row r="222" spans="1:4" ht="15">
      <c r="A222" s="26"/>
      <c r="B222" s="27"/>
      <c r="C222" s="12" t="s">
        <v>40</v>
      </c>
      <c r="D222" s="28">
        <f>SUM(D223:D223)</f>
        <v>3828</v>
      </c>
    </row>
    <row r="223" spans="1:4" ht="15">
      <c r="A223" s="25">
        <v>5200</v>
      </c>
      <c r="B223" s="11"/>
      <c r="C223" s="11" t="s">
        <v>70</v>
      </c>
      <c r="D223" s="25">
        <v>3828</v>
      </c>
    </row>
    <row r="224" spans="1:4" ht="26.25">
      <c r="A224" s="26" t="s">
        <v>68</v>
      </c>
      <c r="B224" s="13" t="s">
        <v>74</v>
      </c>
      <c r="C224" s="39" t="s">
        <v>114</v>
      </c>
      <c r="D224" s="13"/>
    </row>
    <row r="225" spans="1:4" ht="15">
      <c r="A225" s="26"/>
      <c r="B225" s="27"/>
      <c r="C225" s="12" t="s">
        <v>40</v>
      </c>
      <c r="D225" s="28">
        <f>SUM(D226:D226)</f>
        <v>1200</v>
      </c>
    </row>
    <row r="226" spans="1:4" ht="15">
      <c r="A226" s="25">
        <v>5200</v>
      </c>
      <c r="B226" s="11"/>
      <c r="C226" s="11" t="s">
        <v>70</v>
      </c>
      <c r="D226" s="25">
        <v>1200</v>
      </c>
    </row>
    <row r="227" spans="1:4" ht="15">
      <c r="A227" s="26" t="s">
        <v>68</v>
      </c>
      <c r="B227" s="13" t="s">
        <v>38</v>
      </c>
      <c r="C227" s="39" t="s">
        <v>69</v>
      </c>
      <c r="D227" s="13"/>
    </row>
    <row r="228" spans="1:4" ht="15">
      <c r="A228" s="26"/>
      <c r="B228" s="27"/>
      <c r="C228" s="12" t="s">
        <v>40</v>
      </c>
      <c r="D228" s="28">
        <f>SUM(D229:D229)</f>
        <v>1020</v>
      </c>
    </row>
    <row r="229" spans="1:4" ht="15">
      <c r="A229" s="25">
        <v>5200</v>
      </c>
      <c r="B229" s="11"/>
      <c r="C229" s="11" t="s">
        <v>70</v>
      </c>
      <c r="D229" s="25">
        <v>1020</v>
      </c>
    </row>
    <row r="230" spans="1:4" ht="15">
      <c r="A230" s="26" t="s">
        <v>68</v>
      </c>
      <c r="B230" s="13" t="s">
        <v>46</v>
      </c>
      <c r="C230" s="39" t="s">
        <v>69</v>
      </c>
      <c r="D230" s="13"/>
    </row>
    <row r="231" spans="1:4" ht="15">
      <c r="A231" s="26"/>
      <c r="B231" s="27"/>
      <c r="C231" s="12" t="s">
        <v>40</v>
      </c>
      <c r="D231" s="28">
        <f>SUM(D232:D232)</f>
        <v>444</v>
      </c>
    </row>
    <row r="232" spans="1:4" ht="15">
      <c r="A232" s="25">
        <v>5200</v>
      </c>
      <c r="B232" s="11"/>
      <c r="C232" s="11" t="s">
        <v>70</v>
      </c>
      <c r="D232" s="25">
        <v>444</v>
      </c>
    </row>
    <row r="233" spans="1:4" ht="15">
      <c r="A233" s="26" t="s">
        <v>68</v>
      </c>
      <c r="B233" s="13" t="s">
        <v>29</v>
      </c>
      <c r="C233" s="39" t="s">
        <v>69</v>
      </c>
      <c r="D233" s="13"/>
    </row>
    <row r="234" spans="1:4" ht="15">
      <c r="A234" s="26"/>
      <c r="B234" s="27"/>
      <c r="C234" s="12" t="s">
        <v>40</v>
      </c>
      <c r="D234" s="28">
        <f>SUM(D235:D235)</f>
        <v>1068</v>
      </c>
    </row>
    <row r="235" spans="1:4" ht="15">
      <c r="A235" s="25">
        <v>5200</v>
      </c>
      <c r="B235" s="11"/>
      <c r="C235" s="11" t="s">
        <v>70</v>
      </c>
      <c r="D235" s="25">
        <v>1068</v>
      </c>
    </row>
    <row r="236" spans="1:4" ht="15">
      <c r="A236" s="26" t="s">
        <v>68</v>
      </c>
      <c r="B236" s="13" t="s">
        <v>10</v>
      </c>
      <c r="C236" s="39" t="s">
        <v>69</v>
      </c>
      <c r="D236" s="13"/>
    </row>
    <row r="237" spans="1:4" ht="15">
      <c r="A237" s="26"/>
      <c r="B237" s="27"/>
      <c r="C237" s="12" t="s">
        <v>40</v>
      </c>
      <c r="D237" s="28">
        <f>SUM(D238:D238)</f>
        <v>924</v>
      </c>
    </row>
    <row r="238" spans="1:4" ht="15">
      <c r="A238" s="25">
        <v>5200</v>
      </c>
      <c r="B238" s="11"/>
      <c r="C238" s="11" t="s">
        <v>70</v>
      </c>
      <c r="D238" s="25">
        <v>924</v>
      </c>
    </row>
    <row r="239" spans="1:4" ht="15">
      <c r="A239" s="26" t="s">
        <v>68</v>
      </c>
      <c r="B239" s="13" t="s">
        <v>11</v>
      </c>
      <c r="C239" s="39" t="s">
        <v>69</v>
      </c>
      <c r="D239" s="13"/>
    </row>
    <row r="240" spans="1:4" ht="15">
      <c r="A240" s="26"/>
      <c r="B240" s="27"/>
      <c r="C240" s="12" t="s">
        <v>40</v>
      </c>
      <c r="D240" s="28">
        <f>SUM(D241:D241)</f>
        <v>1032</v>
      </c>
    </row>
    <row r="241" spans="1:4" ht="15">
      <c r="A241" s="25">
        <v>5200</v>
      </c>
      <c r="B241" s="11"/>
      <c r="C241" s="11" t="s">
        <v>70</v>
      </c>
      <c r="D241" s="25">
        <v>1032</v>
      </c>
    </row>
    <row r="242" spans="1:4" ht="15">
      <c r="A242" s="26" t="s">
        <v>68</v>
      </c>
      <c r="B242" s="13" t="s">
        <v>32</v>
      </c>
      <c r="C242" s="39" t="s">
        <v>69</v>
      </c>
      <c r="D242" s="13"/>
    </row>
    <row r="243" spans="1:4" ht="15">
      <c r="A243" s="26"/>
      <c r="B243" s="27"/>
      <c r="C243" s="12" t="s">
        <v>40</v>
      </c>
      <c r="D243" s="28">
        <f>SUM(D244:D244)</f>
        <v>1620</v>
      </c>
    </row>
    <row r="244" spans="1:4" ht="15">
      <c r="A244" s="25">
        <v>5200</v>
      </c>
      <c r="B244" s="11"/>
      <c r="C244" s="11" t="s">
        <v>70</v>
      </c>
      <c r="D244" s="25">
        <v>1620</v>
      </c>
    </row>
    <row r="245" spans="1:4" ht="15">
      <c r="A245" s="26" t="s">
        <v>68</v>
      </c>
      <c r="B245" s="13" t="s">
        <v>42</v>
      </c>
      <c r="C245" s="39" t="s">
        <v>69</v>
      </c>
      <c r="D245" s="13"/>
    </row>
    <row r="246" spans="1:4" ht="15">
      <c r="A246" s="26"/>
      <c r="B246" s="27"/>
      <c r="C246" s="12" t="s">
        <v>40</v>
      </c>
      <c r="D246" s="28">
        <f>SUM(D247:D247)</f>
        <v>576</v>
      </c>
    </row>
    <row r="247" spans="1:4" ht="15">
      <c r="A247" s="25">
        <v>5200</v>
      </c>
      <c r="B247" s="11"/>
      <c r="C247" s="11" t="s">
        <v>70</v>
      </c>
      <c r="D247" s="25">
        <v>576</v>
      </c>
    </row>
    <row r="248" spans="1:4" ht="15">
      <c r="A248" s="26" t="s">
        <v>68</v>
      </c>
      <c r="B248" s="13" t="s">
        <v>43</v>
      </c>
      <c r="C248" s="39" t="s">
        <v>69</v>
      </c>
      <c r="D248" s="13"/>
    </row>
    <row r="249" spans="1:4" ht="15">
      <c r="A249" s="26"/>
      <c r="B249" s="27"/>
      <c r="C249" s="12" t="s">
        <v>40</v>
      </c>
      <c r="D249" s="28">
        <f>SUM(D250:D250)</f>
        <v>984</v>
      </c>
    </row>
    <row r="250" spans="1:4" ht="15">
      <c r="A250" s="25">
        <v>5200</v>
      </c>
      <c r="B250" s="11"/>
      <c r="C250" s="11" t="s">
        <v>70</v>
      </c>
      <c r="D250" s="25">
        <v>984</v>
      </c>
    </row>
    <row r="251" spans="1:4" ht="15">
      <c r="A251" s="26" t="s">
        <v>68</v>
      </c>
      <c r="B251" s="13" t="s">
        <v>44</v>
      </c>
      <c r="C251" s="39" t="s">
        <v>115</v>
      </c>
      <c r="D251" s="13"/>
    </row>
    <row r="252" spans="1:4" ht="15">
      <c r="A252" s="26"/>
      <c r="B252" s="27"/>
      <c r="C252" s="12" t="s">
        <v>40</v>
      </c>
      <c r="D252" s="28">
        <f>SUM(D253:D253)</f>
        <v>2088</v>
      </c>
    </row>
    <row r="253" spans="1:4" ht="15">
      <c r="A253" s="25">
        <v>5200</v>
      </c>
      <c r="B253" s="11"/>
      <c r="C253" s="11" t="s">
        <v>70</v>
      </c>
      <c r="D253" s="25">
        <v>2088</v>
      </c>
    </row>
    <row r="254" spans="1:4" ht="15">
      <c r="A254" s="26" t="s">
        <v>68</v>
      </c>
      <c r="B254" s="13" t="s">
        <v>45</v>
      </c>
      <c r="C254" s="39" t="s">
        <v>69</v>
      </c>
      <c r="D254" s="13"/>
    </row>
    <row r="255" spans="1:4" ht="15">
      <c r="A255" s="26"/>
      <c r="B255" s="27"/>
      <c r="C255" s="12" t="s">
        <v>40</v>
      </c>
      <c r="D255" s="28">
        <f>SUM(D256:D256)</f>
        <v>492</v>
      </c>
    </row>
    <row r="256" spans="1:4" ht="15">
      <c r="A256" s="25">
        <v>5200</v>
      </c>
      <c r="B256" s="11"/>
      <c r="C256" s="11" t="s">
        <v>70</v>
      </c>
      <c r="D256" s="25">
        <v>492</v>
      </c>
    </row>
    <row r="257" spans="1:4" ht="15">
      <c r="A257" s="26" t="s">
        <v>68</v>
      </c>
      <c r="B257" s="13" t="s">
        <v>47</v>
      </c>
      <c r="C257" s="39" t="s">
        <v>69</v>
      </c>
      <c r="D257" s="13"/>
    </row>
    <row r="258" spans="1:4" ht="15">
      <c r="A258" s="26"/>
      <c r="B258" s="27"/>
      <c r="C258" s="12" t="s">
        <v>40</v>
      </c>
      <c r="D258" s="28">
        <f>SUM(D259:D259)</f>
        <v>624</v>
      </c>
    </row>
    <row r="259" spans="1:4" ht="15">
      <c r="A259" s="25">
        <v>5200</v>
      </c>
      <c r="B259" s="11"/>
      <c r="C259" s="11" t="s">
        <v>70</v>
      </c>
      <c r="D259" s="25">
        <v>624</v>
      </c>
    </row>
    <row r="260" spans="1:4" ht="15">
      <c r="A260" s="26" t="s">
        <v>68</v>
      </c>
      <c r="B260" s="13" t="s">
        <v>30</v>
      </c>
      <c r="C260" s="39" t="s">
        <v>69</v>
      </c>
      <c r="D260" s="13"/>
    </row>
    <row r="261" spans="1:4" ht="15">
      <c r="A261" s="26"/>
      <c r="B261" s="27"/>
      <c r="C261" s="12" t="s">
        <v>40</v>
      </c>
      <c r="D261" s="28">
        <f>SUM(D262:D262)</f>
        <v>1044</v>
      </c>
    </row>
    <row r="262" spans="1:4" ht="15">
      <c r="A262" s="25">
        <v>5200</v>
      </c>
      <c r="B262" s="11"/>
      <c r="C262" s="11" t="s">
        <v>70</v>
      </c>
      <c r="D262" s="25">
        <v>1044</v>
      </c>
    </row>
    <row r="263" spans="1:4" ht="15">
      <c r="A263" s="26" t="s">
        <v>68</v>
      </c>
      <c r="B263" s="13" t="s">
        <v>31</v>
      </c>
      <c r="C263" s="39" t="s">
        <v>69</v>
      </c>
      <c r="D263" s="13"/>
    </row>
    <row r="264" spans="1:4" ht="15">
      <c r="A264" s="26"/>
      <c r="B264" s="27"/>
      <c r="C264" s="12" t="s">
        <v>40</v>
      </c>
      <c r="D264" s="28">
        <f>SUM(D265:D265)</f>
        <v>660</v>
      </c>
    </row>
    <row r="265" spans="1:4" ht="15">
      <c r="A265" s="25">
        <v>5200</v>
      </c>
      <c r="B265" s="11"/>
      <c r="C265" s="11" t="s">
        <v>70</v>
      </c>
      <c r="D265" s="28">
        <v>660</v>
      </c>
    </row>
    <row r="266" spans="1:4" ht="15">
      <c r="A266" s="26" t="s">
        <v>68</v>
      </c>
      <c r="B266" s="13" t="s">
        <v>22</v>
      </c>
      <c r="C266" s="39" t="s">
        <v>69</v>
      </c>
      <c r="D266" s="13"/>
    </row>
    <row r="267" spans="1:4" ht="15">
      <c r="A267" s="26"/>
      <c r="B267" s="27"/>
      <c r="C267" s="12" t="s">
        <v>40</v>
      </c>
      <c r="D267" s="28">
        <f>SUM(D268:D268)</f>
        <v>528</v>
      </c>
    </row>
    <row r="268" spans="1:4" ht="15">
      <c r="A268" s="25">
        <v>5200</v>
      </c>
      <c r="B268" s="11"/>
      <c r="C268" s="11" t="s">
        <v>70</v>
      </c>
      <c r="D268" s="25">
        <v>528</v>
      </c>
    </row>
    <row r="269" spans="1:4" ht="26.25">
      <c r="A269" s="26" t="s">
        <v>120</v>
      </c>
      <c r="B269" s="13" t="s">
        <v>31</v>
      </c>
      <c r="C269" s="39" t="s">
        <v>121</v>
      </c>
      <c r="D269" s="13"/>
    </row>
    <row r="270" spans="1:4" ht="15">
      <c r="A270" s="26"/>
      <c r="B270" s="27"/>
      <c r="C270" s="12" t="s">
        <v>40</v>
      </c>
      <c r="D270" s="28">
        <f>SUM(D271:D271)</f>
        <v>705</v>
      </c>
    </row>
    <row r="271" spans="1:4" ht="15">
      <c r="A271" s="25">
        <v>2200</v>
      </c>
      <c r="B271" s="11"/>
      <c r="C271" s="11" t="s">
        <v>64</v>
      </c>
      <c r="D271" s="25">
        <v>705</v>
      </c>
    </row>
    <row r="272" spans="1:4" ht="15">
      <c r="A272" s="26" t="s">
        <v>66</v>
      </c>
      <c r="B272" s="13" t="s">
        <v>31</v>
      </c>
      <c r="C272" s="39" t="s">
        <v>122</v>
      </c>
      <c r="D272" s="13"/>
    </row>
    <row r="273" spans="1:6" ht="15">
      <c r="A273" s="26"/>
      <c r="B273" s="27"/>
      <c r="C273" s="12" t="s">
        <v>40</v>
      </c>
      <c r="D273" s="28">
        <f>SUM(D274:D275)</f>
        <v>7170</v>
      </c>
      <c r="E273" t="s">
        <v>137</v>
      </c>
      <c r="F273" s="47"/>
    </row>
    <row r="274" spans="1:4" ht="15">
      <c r="A274" s="25">
        <v>2200</v>
      </c>
      <c r="B274" s="11"/>
      <c r="C274" s="11" t="s">
        <v>64</v>
      </c>
      <c r="D274" s="25">
        <v>7070</v>
      </c>
    </row>
    <row r="275" spans="1:4" ht="15">
      <c r="A275" s="25">
        <v>2300</v>
      </c>
      <c r="B275" s="11"/>
      <c r="C275" s="11" t="s">
        <v>92</v>
      </c>
      <c r="D275" s="25">
        <v>100</v>
      </c>
    </row>
    <row r="276" spans="1:4" ht="15">
      <c r="A276" s="26" t="s">
        <v>60</v>
      </c>
      <c r="B276" s="13" t="s">
        <v>31</v>
      </c>
      <c r="C276" s="39" t="s">
        <v>61</v>
      </c>
      <c r="D276" s="13"/>
    </row>
    <row r="277" spans="1:5" ht="15">
      <c r="A277" s="26"/>
      <c r="B277" s="27"/>
      <c r="C277" s="12" t="s">
        <v>40</v>
      </c>
      <c r="D277" s="28">
        <f>SUM(D278:D281)</f>
        <v>687</v>
      </c>
      <c r="E277" t="s">
        <v>127</v>
      </c>
    </row>
    <row r="278" spans="1:4" ht="15">
      <c r="A278" s="26">
        <v>1100</v>
      </c>
      <c r="B278" s="27"/>
      <c r="C278" s="12" t="s">
        <v>123</v>
      </c>
      <c r="D278" s="28">
        <v>272</v>
      </c>
    </row>
    <row r="279" spans="1:4" ht="15">
      <c r="A279" s="26">
        <v>1200</v>
      </c>
      <c r="B279" s="27"/>
      <c r="C279" s="12" t="s">
        <v>124</v>
      </c>
      <c r="D279" s="28">
        <v>65</v>
      </c>
    </row>
    <row r="280" spans="1:4" ht="15">
      <c r="A280" s="25">
        <v>5200</v>
      </c>
      <c r="B280" s="11"/>
      <c r="C280" s="11" t="s">
        <v>70</v>
      </c>
      <c r="D280" s="25">
        <v>250</v>
      </c>
    </row>
    <row r="281" spans="1:4" ht="15">
      <c r="A281" s="25">
        <v>2300</v>
      </c>
      <c r="B281" s="11"/>
      <c r="C281" s="11" t="s">
        <v>92</v>
      </c>
      <c r="D281" s="25">
        <v>100</v>
      </c>
    </row>
    <row r="282" spans="1:4" ht="15">
      <c r="A282" s="26" t="s">
        <v>60</v>
      </c>
      <c r="B282" s="13" t="s">
        <v>31</v>
      </c>
      <c r="C282" s="39" t="s">
        <v>125</v>
      </c>
      <c r="D282" s="13"/>
    </row>
    <row r="283" spans="1:5" ht="15">
      <c r="A283" s="26"/>
      <c r="B283" s="27"/>
      <c r="C283" s="12" t="s">
        <v>40</v>
      </c>
      <c r="D283" s="28">
        <f>SUM(D284:D285)</f>
        <v>6119</v>
      </c>
      <c r="E283" t="s">
        <v>127</v>
      </c>
    </row>
    <row r="284" spans="1:4" ht="15">
      <c r="A284" s="25">
        <v>2200</v>
      </c>
      <c r="B284" s="11"/>
      <c r="C284" s="11" t="s">
        <v>64</v>
      </c>
      <c r="D284" s="25">
        <v>3357</v>
      </c>
    </row>
    <row r="285" spans="1:4" ht="15">
      <c r="A285" s="25">
        <v>2300</v>
      </c>
      <c r="B285" s="11"/>
      <c r="C285" s="11" t="s">
        <v>92</v>
      </c>
      <c r="D285" s="25">
        <v>2762</v>
      </c>
    </row>
    <row r="286" spans="1:4" ht="15">
      <c r="A286" s="26" t="s">
        <v>84</v>
      </c>
      <c r="B286" s="13" t="s">
        <v>31</v>
      </c>
      <c r="C286" s="39" t="s">
        <v>126</v>
      </c>
      <c r="D286" s="13"/>
    </row>
    <row r="287" spans="1:5" ht="15">
      <c r="A287" s="26"/>
      <c r="B287" s="27"/>
      <c r="C287" s="12" t="s">
        <v>40</v>
      </c>
      <c r="D287" s="28">
        <f>SUM(D288:D288)</f>
        <v>4150</v>
      </c>
      <c r="E287" t="s">
        <v>127</v>
      </c>
    </row>
    <row r="288" spans="1:4" ht="15">
      <c r="A288" s="25">
        <v>2200</v>
      </c>
      <c r="B288" s="11"/>
      <c r="C288" s="11" t="s">
        <v>64</v>
      </c>
      <c r="D288" s="25">
        <v>4150</v>
      </c>
    </row>
    <row r="289" spans="1:4" ht="15">
      <c r="A289" s="26" t="s">
        <v>68</v>
      </c>
      <c r="B289" s="13" t="s">
        <v>31</v>
      </c>
      <c r="C289" s="39" t="s">
        <v>69</v>
      </c>
      <c r="D289" s="13"/>
    </row>
    <row r="290" spans="1:5" ht="15">
      <c r="A290" s="26"/>
      <c r="B290" s="27"/>
      <c r="C290" s="12" t="s">
        <v>40</v>
      </c>
      <c r="D290" s="28">
        <f>SUM(D291:D292)</f>
        <v>4200</v>
      </c>
      <c r="E290" t="s">
        <v>127</v>
      </c>
    </row>
    <row r="291" spans="1:4" ht="15">
      <c r="A291" s="25">
        <v>2200</v>
      </c>
      <c r="B291" s="11"/>
      <c r="C291" s="11" t="s">
        <v>64</v>
      </c>
      <c r="D291" s="25">
        <v>3300</v>
      </c>
    </row>
    <row r="292" spans="1:4" ht="15">
      <c r="A292" s="25">
        <v>2300</v>
      </c>
      <c r="B292" s="11"/>
      <c r="C292" s="11" t="s">
        <v>92</v>
      </c>
      <c r="D292" s="25">
        <v>900</v>
      </c>
    </row>
    <row r="293" spans="1:4" ht="15">
      <c r="A293" s="26" t="s">
        <v>134</v>
      </c>
      <c r="B293" s="13" t="s">
        <v>31</v>
      </c>
      <c r="C293" s="39" t="s">
        <v>135</v>
      </c>
      <c r="D293" s="13"/>
    </row>
    <row r="294" spans="1:5" ht="15">
      <c r="A294" s="26"/>
      <c r="B294" s="27"/>
      <c r="C294" s="12" t="s">
        <v>40</v>
      </c>
      <c r="D294" s="28">
        <f>SUM(D295:D295)</f>
        <v>350</v>
      </c>
      <c r="E294" t="s">
        <v>127</v>
      </c>
    </row>
    <row r="295" spans="1:4" ht="15">
      <c r="A295" s="25">
        <v>2300</v>
      </c>
      <c r="B295" s="11"/>
      <c r="C295" s="11" t="s">
        <v>136</v>
      </c>
      <c r="D295" s="25">
        <v>350</v>
      </c>
    </row>
    <row r="296" spans="1:4" ht="15">
      <c r="A296" s="26" t="s">
        <v>139</v>
      </c>
      <c r="B296" s="13" t="s">
        <v>25</v>
      </c>
      <c r="C296" s="39" t="s">
        <v>138</v>
      </c>
      <c r="D296" s="13"/>
    </row>
    <row r="297" spans="1:5" ht="15">
      <c r="A297" s="26"/>
      <c r="B297" s="27"/>
      <c r="C297" s="12" t="s">
        <v>40</v>
      </c>
      <c r="D297" s="28">
        <f>SUM(D298:D298)</f>
        <v>640</v>
      </c>
      <c r="E297" t="s">
        <v>127</v>
      </c>
    </row>
    <row r="298" spans="1:4" ht="15">
      <c r="A298" s="25">
        <v>2300</v>
      </c>
      <c r="B298" s="11"/>
      <c r="C298" s="11" t="s">
        <v>136</v>
      </c>
      <c r="D298" s="25">
        <v>640</v>
      </c>
    </row>
    <row r="299" spans="1:4" ht="39">
      <c r="A299" s="26" t="s">
        <v>60</v>
      </c>
      <c r="B299" s="13" t="s">
        <v>22</v>
      </c>
      <c r="C299" s="39" t="s">
        <v>173</v>
      </c>
      <c r="D299" s="13"/>
    </row>
    <row r="300" spans="1:4" ht="15">
      <c r="A300" s="26"/>
      <c r="B300" s="27"/>
      <c r="C300" s="12" t="s">
        <v>40</v>
      </c>
      <c r="D300" s="28">
        <f>SUM(D301:D304)</f>
        <v>4134</v>
      </c>
    </row>
    <row r="301" spans="1:4" ht="15">
      <c r="A301" s="26">
        <v>1100</v>
      </c>
      <c r="B301" s="27"/>
      <c r="C301" s="12" t="s">
        <v>123</v>
      </c>
      <c r="D301" s="28">
        <v>1400</v>
      </c>
    </row>
    <row r="302" spans="1:4" ht="15">
      <c r="A302" s="26">
        <v>1200</v>
      </c>
      <c r="B302" s="27"/>
      <c r="C302" s="12" t="s">
        <v>124</v>
      </c>
      <c r="D302" s="28">
        <v>118</v>
      </c>
    </row>
    <row r="303" spans="1:4" ht="15">
      <c r="A303" s="25">
        <v>2200</v>
      </c>
      <c r="B303" s="11"/>
      <c r="C303" s="11" t="s">
        <v>64</v>
      </c>
      <c r="D303" s="25">
        <v>2134</v>
      </c>
    </row>
    <row r="304" spans="1:4" ht="15">
      <c r="A304" s="25">
        <v>2300</v>
      </c>
      <c r="B304" s="11"/>
      <c r="C304" s="11" t="s">
        <v>92</v>
      </c>
      <c r="D304" s="25">
        <v>482</v>
      </c>
    </row>
    <row r="305" spans="1:4" ht="39">
      <c r="A305" s="26" t="s">
        <v>116</v>
      </c>
      <c r="B305" s="13" t="s">
        <v>25</v>
      </c>
      <c r="C305" s="39" t="s">
        <v>144</v>
      </c>
      <c r="D305" s="13"/>
    </row>
    <row r="306" spans="1:5" ht="15">
      <c r="A306" s="26"/>
      <c r="B306" s="27"/>
      <c r="C306" s="12" t="s">
        <v>40</v>
      </c>
      <c r="D306" s="28">
        <f>SUM(D307:D310)</f>
        <v>5400</v>
      </c>
      <c r="E306" t="s">
        <v>145</v>
      </c>
    </row>
    <row r="307" spans="1:4" ht="15">
      <c r="A307" s="26">
        <v>1100</v>
      </c>
      <c r="B307" s="27"/>
      <c r="C307" s="12" t="s">
        <v>123</v>
      </c>
      <c r="D307" s="28">
        <v>1000</v>
      </c>
    </row>
    <row r="308" spans="1:4" ht="15">
      <c r="A308" s="26">
        <v>1200</v>
      </c>
      <c r="B308" s="27"/>
      <c r="C308" s="12" t="s">
        <v>124</v>
      </c>
      <c r="D308" s="28">
        <v>236</v>
      </c>
    </row>
    <row r="309" spans="1:4" ht="15">
      <c r="A309" s="25">
        <v>2200</v>
      </c>
      <c r="B309" s="11"/>
      <c r="C309" s="11" t="s">
        <v>64</v>
      </c>
      <c r="D309" s="25">
        <v>3764</v>
      </c>
    </row>
    <row r="310" spans="1:4" ht="15">
      <c r="A310" s="25">
        <v>2300</v>
      </c>
      <c r="B310" s="11"/>
      <c r="C310" s="11" t="s">
        <v>92</v>
      </c>
      <c r="D310" s="25">
        <v>400</v>
      </c>
    </row>
    <row r="311" spans="1:4" ht="30">
      <c r="A311" s="26" t="s">
        <v>149</v>
      </c>
      <c r="B311" s="13" t="s">
        <v>25</v>
      </c>
      <c r="C311" s="52" t="s">
        <v>150</v>
      </c>
      <c r="D311" s="13"/>
    </row>
    <row r="312" spans="1:4" ht="15">
      <c r="A312" s="26"/>
      <c r="B312" s="27"/>
      <c r="C312" s="12" t="s">
        <v>40</v>
      </c>
      <c r="D312" s="28">
        <f>SUM(D313:D314)</f>
        <v>11540</v>
      </c>
    </row>
    <row r="313" spans="1:4" ht="15">
      <c r="A313" s="25">
        <v>2200</v>
      </c>
      <c r="B313" s="11"/>
      <c r="C313" s="11" t="s">
        <v>64</v>
      </c>
      <c r="D313" s="25">
        <v>-40000</v>
      </c>
    </row>
    <row r="314" spans="1:4" ht="15">
      <c r="A314" s="25">
        <v>5200</v>
      </c>
      <c r="B314" s="11"/>
      <c r="C314" s="11" t="s">
        <v>70</v>
      </c>
      <c r="D314" s="25">
        <v>51540</v>
      </c>
    </row>
    <row r="315" spans="1:4" ht="15">
      <c r="A315" s="26" t="s">
        <v>151</v>
      </c>
      <c r="B315" s="13" t="s">
        <v>25</v>
      </c>
      <c r="C315" s="52" t="s">
        <v>153</v>
      </c>
      <c r="D315" s="13"/>
    </row>
    <row r="316" spans="1:5" ht="15">
      <c r="A316" s="26"/>
      <c r="B316" s="27"/>
      <c r="C316" s="12" t="s">
        <v>40</v>
      </c>
      <c r="D316" s="28">
        <f>SUM(D317:D317)</f>
        <v>14000</v>
      </c>
      <c r="E316" t="s">
        <v>148</v>
      </c>
    </row>
    <row r="317" spans="1:4" ht="15">
      <c r="A317" s="25">
        <v>3200</v>
      </c>
      <c r="B317" s="11"/>
      <c r="C317" s="11" t="s">
        <v>178</v>
      </c>
      <c r="D317" s="25">
        <v>14000</v>
      </c>
    </row>
    <row r="318" spans="1:4" ht="15">
      <c r="A318" s="26" t="s">
        <v>154</v>
      </c>
      <c r="B318" s="13" t="s">
        <v>74</v>
      </c>
      <c r="C318" s="52" t="s">
        <v>155</v>
      </c>
      <c r="D318" s="13"/>
    </row>
    <row r="319" spans="1:4" ht="15">
      <c r="A319" s="26"/>
      <c r="B319" s="27"/>
      <c r="C319" s="12" t="s">
        <v>40</v>
      </c>
      <c r="D319" s="28">
        <f>SUM(D320:D320)</f>
        <v>720</v>
      </c>
    </row>
    <row r="320" spans="1:4" ht="15">
      <c r="A320" s="25">
        <v>2200</v>
      </c>
      <c r="B320" s="11"/>
      <c r="C320" s="11" t="s">
        <v>64</v>
      </c>
      <c r="D320" s="25">
        <v>720</v>
      </c>
    </row>
    <row r="321" spans="1:4" ht="30">
      <c r="A321" s="26" t="s">
        <v>21</v>
      </c>
      <c r="B321" s="13" t="s">
        <v>25</v>
      </c>
      <c r="C321" s="52" t="s">
        <v>158</v>
      </c>
      <c r="D321" s="13"/>
    </row>
    <row r="322" spans="1:5" ht="15">
      <c r="A322" s="26"/>
      <c r="B322" s="27"/>
      <c r="C322" s="12" t="s">
        <v>40</v>
      </c>
      <c r="D322" s="28">
        <f>SUM(D323:D323)</f>
        <v>5000</v>
      </c>
      <c r="E322" t="s">
        <v>148</v>
      </c>
    </row>
    <row r="323" spans="1:4" ht="15">
      <c r="A323" s="25">
        <v>5200</v>
      </c>
      <c r="B323" s="11"/>
      <c r="C323" s="11" t="s">
        <v>70</v>
      </c>
      <c r="D323" s="25">
        <v>5000</v>
      </c>
    </row>
    <row r="324" spans="1:4" ht="15">
      <c r="A324" s="26" t="s">
        <v>66</v>
      </c>
      <c r="B324" s="13" t="s">
        <v>74</v>
      </c>
      <c r="C324" s="52" t="s">
        <v>159</v>
      </c>
      <c r="D324" s="13"/>
    </row>
    <row r="325" spans="1:5" ht="15">
      <c r="A325" s="26"/>
      <c r="B325" s="27"/>
      <c r="C325" s="12" t="s">
        <v>40</v>
      </c>
      <c r="D325" s="28">
        <f>SUM(D326:D326)</f>
        <v>2000</v>
      </c>
      <c r="E325" t="s">
        <v>148</v>
      </c>
    </row>
    <row r="326" spans="1:4" ht="15">
      <c r="A326" s="25">
        <v>5200</v>
      </c>
      <c r="B326" s="11"/>
      <c r="C326" s="11" t="s">
        <v>70</v>
      </c>
      <c r="D326" s="25">
        <v>2000</v>
      </c>
    </row>
    <row r="327" spans="1:4" ht="15">
      <c r="A327" s="26" t="s">
        <v>55</v>
      </c>
      <c r="B327" s="13" t="s">
        <v>38</v>
      </c>
      <c r="C327" s="52" t="s">
        <v>161</v>
      </c>
      <c r="D327" s="13"/>
    </row>
    <row r="328" spans="1:4" ht="15">
      <c r="A328" s="26"/>
      <c r="B328" s="27"/>
      <c r="C328" s="12" t="s">
        <v>40</v>
      </c>
      <c r="D328" s="28">
        <f>SUM(D329:D330)</f>
        <v>1305</v>
      </c>
    </row>
    <row r="329" spans="1:4" ht="15">
      <c r="A329" s="25">
        <v>1100</v>
      </c>
      <c r="B329" s="11"/>
      <c r="C329" s="11" t="s">
        <v>123</v>
      </c>
      <c r="D329" s="25">
        <v>1056</v>
      </c>
    </row>
    <row r="330" spans="1:4" ht="15">
      <c r="A330" s="25">
        <v>1200</v>
      </c>
      <c r="B330" s="11"/>
      <c r="C330" s="11" t="s">
        <v>124</v>
      </c>
      <c r="D330" s="25">
        <v>249</v>
      </c>
    </row>
    <row r="331" spans="1:4" ht="15">
      <c r="A331" s="26" t="s">
        <v>55</v>
      </c>
      <c r="B331" s="13" t="s">
        <v>11</v>
      </c>
      <c r="C331" s="52" t="s">
        <v>161</v>
      </c>
      <c r="D331" s="13"/>
    </row>
    <row r="332" spans="1:4" ht="15">
      <c r="A332" s="26"/>
      <c r="B332" s="27"/>
      <c r="C332" s="12" t="s">
        <v>40</v>
      </c>
      <c r="D332" s="28">
        <f>SUM(D333:D334)</f>
        <v>2610</v>
      </c>
    </row>
    <row r="333" spans="1:4" ht="15">
      <c r="A333" s="25">
        <v>1100</v>
      </c>
      <c r="B333" s="11"/>
      <c r="C333" s="11" t="s">
        <v>123</v>
      </c>
      <c r="D333" s="25">
        <v>2112</v>
      </c>
    </row>
    <row r="334" spans="1:4" ht="15">
      <c r="A334" s="25">
        <v>1200</v>
      </c>
      <c r="B334" s="11"/>
      <c r="C334" s="11" t="s">
        <v>124</v>
      </c>
      <c r="D334" s="25">
        <v>498</v>
      </c>
    </row>
    <row r="335" spans="1:4" ht="15">
      <c r="A335" s="26" t="s">
        <v>55</v>
      </c>
      <c r="B335" s="13" t="s">
        <v>44</v>
      </c>
      <c r="C335" s="52" t="s">
        <v>161</v>
      </c>
      <c r="D335" s="13"/>
    </row>
    <row r="336" spans="1:4" ht="15">
      <c r="A336" s="26"/>
      <c r="B336" s="27"/>
      <c r="C336" s="12" t="s">
        <v>40</v>
      </c>
      <c r="D336" s="28">
        <f>SUM(D337:D338)</f>
        <v>870</v>
      </c>
    </row>
    <row r="337" spans="1:4" ht="15">
      <c r="A337" s="25">
        <v>1100</v>
      </c>
      <c r="B337" s="11"/>
      <c r="C337" s="11" t="s">
        <v>123</v>
      </c>
      <c r="D337" s="25">
        <v>704</v>
      </c>
    </row>
    <row r="338" spans="1:4" ht="15">
      <c r="A338" s="25">
        <v>1200</v>
      </c>
      <c r="B338" s="11"/>
      <c r="C338" s="11" t="s">
        <v>124</v>
      </c>
      <c r="D338" s="25">
        <v>166</v>
      </c>
    </row>
    <row r="339" spans="1:4" ht="15">
      <c r="A339" s="26" t="s">
        <v>55</v>
      </c>
      <c r="B339" s="13" t="s">
        <v>46</v>
      </c>
      <c r="C339" s="52" t="s">
        <v>161</v>
      </c>
      <c r="D339" s="13"/>
    </row>
    <row r="340" spans="1:4" ht="15">
      <c r="A340" s="26"/>
      <c r="B340" s="27"/>
      <c r="C340" s="12" t="s">
        <v>40</v>
      </c>
      <c r="D340" s="28">
        <f>SUM(D341:D342)</f>
        <v>1740</v>
      </c>
    </row>
    <row r="341" spans="1:4" ht="15">
      <c r="A341" s="25">
        <v>1100</v>
      </c>
      <c r="B341" s="11"/>
      <c r="C341" s="11" t="s">
        <v>123</v>
      </c>
      <c r="D341" s="25">
        <v>1408</v>
      </c>
    </row>
    <row r="342" spans="1:4" ht="15">
      <c r="A342" s="25">
        <v>1200</v>
      </c>
      <c r="B342" s="11"/>
      <c r="C342" s="11" t="s">
        <v>124</v>
      </c>
      <c r="D342" s="25">
        <v>332</v>
      </c>
    </row>
    <row r="343" spans="1:4" ht="15">
      <c r="A343" s="26" t="s">
        <v>55</v>
      </c>
      <c r="B343" s="13" t="s">
        <v>47</v>
      </c>
      <c r="C343" s="52" t="s">
        <v>161</v>
      </c>
      <c r="D343" s="13"/>
    </row>
    <row r="344" spans="1:4" ht="15">
      <c r="A344" s="26"/>
      <c r="B344" s="27"/>
      <c r="C344" s="12" t="s">
        <v>40</v>
      </c>
      <c r="D344" s="28">
        <f>SUM(D345:D346)</f>
        <v>3480</v>
      </c>
    </row>
    <row r="345" spans="1:4" ht="15">
      <c r="A345" s="25">
        <v>1100</v>
      </c>
      <c r="B345" s="11"/>
      <c r="C345" s="11" t="s">
        <v>123</v>
      </c>
      <c r="D345" s="25">
        <v>2816</v>
      </c>
    </row>
    <row r="346" spans="1:4" ht="15">
      <c r="A346" s="25">
        <v>1200</v>
      </c>
      <c r="B346" s="11"/>
      <c r="C346" s="11" t="s">
        <v>124</v>
      </c>
      <c r="D346" s="25">
        <v>664</v>
      </c>
    </row>
    <row r="347" spans="1:4" ht="15">
      <c r="A347" s="26" t="s">
        <v>55</v>
      </c>
      <c r="B347" s="13" t="s">
        <v>74</v>
      </c>
      <c r="C347" s="52" t="s">
        <v>161</v>
      </c>
      <c r="D347" s="13"/>
    </row>
    <row r="348" spans="1:5" ht="15">
      <c r="A348" s="26"/>
      <c r="B348" s="27"/>
      <c r="C348" s="12" t="s">
        <v>40</v>
      </c>
      <c r="D348" s="28">
        <f>SUM(D349:D350)</f>
        <v>9570</v>
      </c>
      <c r="E348" t="s">
        <v>162</v>
      </c>
    </row>
    <row r="349" spans="1:4" ht="15">
      <c r="A349" s="25">
        <v>1100</v>
      </c>
      <c r="B349" s="11"/>
      <c r="C349" s="11" t="s">
        <v>123</v>
      </c>
      <c r="D349" s="25">
        <v>7744</v>
      </c>
    </row>
    <row r="350" spans="1:4" ht="15">
      <c r="A350" s="25">
        <v>1200</v>
      </c>
      <c r="B350" s="11"/>
      <c r="C350" s="11" t="s">
        <v>124</v>
      </c>
      <c r="D350" s="25">
        <v>1826</v>
      </c>
    </row>
    <row r="351" spans="1:4" ht="15">
      <c r="A351" s="26" t="s">
        <v>134</v>
      </c>
      <c r="B351" s="13" t="s">
        <v>25</v>
      </c>
      <c r="C351" s="24" t="s">
        <v>165</v>
      </c>
      <c r="D351" s="13"/>
    </row>
    <row r="352" spans="1:4" ht="15">
      <c r="A352" s="23"/>
      <c r="B352" s="11"/>
      <c r="C352" s="12" t="s">
        <v>40</v>
      </c>
      <c r="D352" s="25">
        <f>SUM(D353:D353)</f>
        <v>4419</v>
      </c>
    </row>
    <row r="353" spans="1:4" ht="15">
      <c r="A353" s="25">
        <v>2200</v>
      </c>
      <c r="B353" s="11"/>
      <c r="C353" s="11" t="s">
        <v>64</v>
      </c>
      <c r="D353" s="25">
        <v>4419</v>
      </c>
    </row>
    <row r="354" spans="1:4" ht="26.25">
      <c r="A354" s="26" t="s">
        <v>68</v>
      </c>
      <c r="B354" s="13" t="s">
        <v>74</v>
      </c>
      <c r="C354" s="39" t="s">
        <v>169</v>
      </c>
      <c r="D354" s="13"/>
    </row>
    <row r="355" spans="1:4" ht="15">
      <c r="A355" s="26"/>
      <c r="B355" s="27"/>
      <c r="C355" s="12" t="s">
        <v>40</v>
      </c>
      <c r="D355" s="28">
        <f>SUM(D356:D358)</f>
        <v>1423</v>
      </c>
    </row>
    <row r="356" spans="1:4" ht="15">
      <c r="A356" s="25">
        <v>2200</v>
      </c>
      <c r="B356" s="11"/>
      <c r="C356" s="11" t="s">
        <v>64</v>
      </c>
      <c r="D356" s="25">
        <v>583</v>
      </c>
    </row>
    <row r="357" spans="1:4" ht="15">
      <c r="A357" s="25">
        <v>2300</v>
      </c>
      <c r="B357" s="11"/>
      <c r="C357" s="11" t="s">
        <v>92</v>
      </c>
      <c r="D357" s="25">
        <v>40</v>
      </c>
    </row>
    <row r="358" spans="1:4" ht="15">
      <c r="A358" s="25">
        <v>5200</v>
      </c>
      <c r="B358" s="11"/>
      <c r="C358" s="11" t="s">
        <v>70</v>
      </c>
      <c r="D358" s="25">
        <v>800</v>
      </c>
    </row>
    <row r="359" spans="1:4" ht="15">
      <c r="A359" s="23" t="s">
        <v>21</v>
      </c>
      <c r="B359" s="11" t="s">
        <v>25</v>
      </c>
      <c r="C359" s="24" t="s">
        <v>177</v>
      </c>
      <c r="D359" s="25"/>
    </row>
    <row r="360" spans="1:4" ht="15">
      <c r="A360" s="26"/>
      <c r="B360" s="27"/>
      <c r="C360" s="12" t="s">
        <v>40</v>
      </c>
      <c r="D360" s="28">
        <f>SUM(D361:D361)</f>
        <v>2002</v>
      </c>
    </row>
    <row r="361" spans="1:4" ht="15">
      <c r="A361" s="25">
        <v>2200</v>
      </c>
      <c r="B361" s="11"/>
      <c r="C361" s="11" t="s">
        <v>157</v>
      </c>
      <c r="D361" s="25">
        <v>2002</v>
      </c>
    </row>
    <row r="362" spans="1:4" ht="15">
      <c r="A362" s="30"/>
      <c r="B362" s="18"/>
      <c r="C362" s="18"/>
      <c r="D362" s="30"/>
    </row>
    <row r="363" spans="1:6" ht="15">
      <c r="A363" s="30"/>
      <c r="B363" s="18"/>
      <c r="C363" s="18"/>
      <c r="D363" s="30"/>
      <c r="E363" s="35">
        <f>D294+D290+D287+D283+D277+3870+D297+1000+D316+D322+D325+5346+5589</f>
        <v>52951</v>
      </c>
      <c r="F363" s="35"/>
    </row>
    <row r="364" spans="1:4" ht="15">
      <c r="A364" s="30"/>
      <c r="B364" s="18"/>
      <c r="C364" s="18"/>
      <c r="D364" s="31"/>
    </row>
    <row r="365" spans="1:4" ht="15">
      <c r="A365" s="30"/>
      <c r="B365" s="18"/>
      <c r="C365" s="18"/>
      <c r="D365" s="31"/>
    </row>
    <row r="366" ht="15">
      <c r="A366" s="2" t="s">
        <v>51</v>
      </c>
    </row>
    <row r="367" spans="1:4" ht="15">
      <c r="A367" s="1"/>
      <c r="B367" s="1"/>
      <c r="D367" s="1"/>
    </row>
    <row r="368" spans="1:5" ht="15">
      <c r="A368" s="3" t="s">
        <v>2</v>
      </c>
      <c r="B368" s="6" t="s">
        <v>3</v>
      </c>
      <c r="C368" s="5" t="s">
        <v>35</v>
      </c>
      <c r="D368" s="6" t="s">
        <v>4</v>
      </c>
      <c r="E368" s="22" t="s">
        <v>36</v>
      </c>
    </row>
    <row r="369" spans="1:4" ht="26.25">
      <c r="A369" s="23" t="s">
        <v>37</v>
      </c>
      <c r="B369" s="11" t="s">
        <v>25</v>
      </c>
      <c r="C369" s="24" t="s">
        <v>39</v>
      </c>
      <c r="D369" s="25"/>
    </row>
    <row r="370" spans="1:6" ht="15">
      <c r="A370" s="26"/>
      <c r="B370" s="27"/>
      <c r="C370" s="12" t="s">
        <v>40</v>
      </c>
      <c r="D370" s="28">
        <f>SUM(D371:D371)</f>
        <v>-21027</v>
      </c>
      <c r="E370" s="48" t="s">
        <v>52</v>
      </c>
      <c r="F370" s="33"/>
    </row>
    <row r="371" spans="1:4" ht="15">
      <c r="A371" s="25">
        <v>6200</v>
      </c>
      <c r="B371" s="11"/>
      <c r="C371" s="11" t="s">
        <v>53</v>
      </c>
      <c r="D371" s="25">
        <v>-21027</v>
      </c>
    </row>
    <row r="372" spans="1:4" ht="26.25">
      <c r="A372" s="23" t="s">
        <v>116</v>
      </c>
      <c r="B372" s="11" t="s">
        <v>25</v>
      </c>
      <c r="C372" s="24" t="s">
        <v>117</v>
      </c>
      <c r="D372" s="25"/>
    </row>
    <row r="373" spans="1:6" ht="15">
      <c r="A373" s="26"/>
      <c r="B373" s="27"/>
      <c r="C373" s="12" t="s">
        <v>40</v>
      </c>
      <c r="D373" s="28">
        <f>SUM(D374:D374)</f>
        <v>-36732</v>
      </c>
      <c r="E373" s="48" t="s">
        <v>52</v>
      </c>
      <c r="F373" s="33"/>
    </row>
    <row r="374" spans="1:4" ht="15">
      <c r="A374" s="25">
        <v>2300</v>
      </c>
      <c r="B374" s="11"/>
      <c r="C374" s="11" t="s">
        <v>92</v>
      </c>
      <c r="D374" s="25">
        <v>-36732</v>
      </c>
    </row>
    <row r="375" spans="1:4" ht="15">
      <c r="A375" s="23" t="s">
        <v>151</v>
      </c>
      <c r="B375" s="11" t="s">
        <v>25</v>
      </c>
      <c r="C375" s="24" t="s">
        <v>152</v>
      </c>
      <c r="D375" s="25"/>
    </row>
    <row r="376" spans="1:4" ht="15">
      <c r="A376" s="26"/>
      <c r="B376" s="27"/>
      <c r="C376" s="12" t="s">
        <v>40</v>
      </c>
      <c r="D376" s="28">
        <f>SUM(D377:D377)</f>
        <v>-11540</v>
      </c>
    </row>
    <row r="377" spans="1:4" ht="15">
      <c r="A377" s="25">
        <v>2200</v>
      </c>
      <c r="B377" s="11"/>
      <c r="C377" s="11" t="s">
        <v>64</v>
      </c>
      <c r="D377" s="25">
        <v>-11540</v>
      </c>
    </row>
    <row r="378" spans="1:4" ht="26.25">
      <c r="A378" s="23" t="s">
        <v>116</v>
      </c>
      <c r="B378" s="11" t="s">
        <v>25</v>
      </c>
      <c r="C378" s="24" t="s">
        <v>156</v>
      </c>
      <c r="D378" s="25"/>
    </row>
    <row r="379" spans="1:4" ht="15">
      <c r="A379" s="26"/>
      <c r="B379" s="27"/>
      <c r="C379" s="12" t="s">
        <v>40</v>
      </c>
      <c r="D379" s="28">
        <f>SUM(D380:D380)</f>
        <v>-720</v>
      </c>
    </row>
    <row r="380" spans="1:4" ht="15">
      <c r="A380" s="25">
        <v>2200</v>
      </c>
      <c r="B380" s="11"/>
      <c r="C380" s="11" t="s">
        <v>157</v>
      </c>
      <c r="D380" s="25">
        <v>-720</v>
      </c>
    </row>
    <row r="381" spans="1:4" ht="26.25">
      <c r="A381" s="23" t="s">
        <v>60</v>
      </c>
      <c r="B381" s="11" t="s">
        <v>25</v>
      </c>
      <c r="C381" s="24" t="s">
        <v>174</v>
      </c>
      <c r="D381" s="25"/>
    </row>
    <row r="382" spans="1:4" ht="15">
      <c r="A382" s="26"/>
      <c r="B382" s="27"/>
      <c r="C382" s="12" t="s">
        <v>40</v>
      </c>
      <c r="D382" s="28">
        <f>SUM(D383:D383)</f>
        <v>-2134</v>
      </c>
    </row>
    <row r="383" spans="1:4" ht="15">
      <c r="A383" s="25">
        <v>2200</v>
      </c>
      <c r="B383" s="11"/>
      <c r="C383" s="11" t="s">
        <v>157</v>
      </c>
      <c r="D383" s="25">
        <v>-2134</v>
      </c>
    </row>
    <row r="384" spans="1:4" ht="26.25">
      <c r="A384" s="23" t="s">
        <v>60</v>
      </c>
      <c r="B384" s="11" t="s">
        <v>25</v>
      </c>
      <c r="C384" s="24" t="s">
        <v>175</v>
      </c>
      <c r="D384" s="25"/>
    </row>
    <row r="385" spans="1:4" ht="15">
      <c r="A385" s="26"/>
      <c r="B385" s="27"/>
      <c r="C385" s="12" t="s">
        <v>40</v>
      </c>
      <c r="D385" s="28">
        <f>SUM(D386:D386)</f>
        <v>-610</v>
      </c>
    </row>
    <row r="386" spans="1:4" ht="15">
      <c r="A386" s="25">
        <v>2200</v>
      </c>
      <c r="B386" s="11"/>
      <c r="C386" s="11" t="s">
        <v>157</v>
      </c>
      <c r="D386" s="25">
        <v>-610</v>
      </c>
    </row>
    <row r="387" spans="1:4" ht="15">
      <c r="A387" s="23" t="s">
        <v>21</v>
      </c>
      <c r="B387" s="11" t="s">
        <v>25</v>
      </c>
      <c r="C387" s="24" t="s">
        <v>176</v>
      </c>
      <c r="D387" s="25"/>
    </row>
    <row r="388" spans="1:4" ht="15">
      <c r="A388" s="26"/>
      <c r="B388" s="27"/>
      <c r="C388" s="12" t="s">
        <v>40</v>
      </c>
      <c r="D388" s="28">
        <f>SUM(D389:D389)</f>
        <v>-1392</v>
      </c>
    </row>
    <row r="389" spans="1:4" ht="15">
      <c r="A389" s="25">
        <v>2200</v>
      </c>
      <c r="B389" s="11"/>
      <c r="C389" s="11" t="s">
        <v>157</v>
      </c>
      <c r="D389" s="25">
        <v>-1392</v>
      </c>
    </row>
    <row r="390" spans="1:4" ht="15">
      <c r="A390" s="30"/>
      <c r="B390" s="18"/>
      <c r="C390" s="18"/>
      <c r="D390" s="30"/>
    </row>
    <row r="391" spans="1:4" ht="15">
      <c r="A391" s="30"/>
      <c r="B391" s="18"/>
      <c r="C391" s="18"/>
      <c r="D391" s="30"/>
    </row>
    <row r="392" spans="1:4" ht="15">
      <c r="A392" s="30"/>
      <c r="B392" s="18"/>
      <c r="C392" s="42" t="s">
        <v>146</v>
      </c>
      <c r="D392" s="30"/>
    </row>
    <row r="393" spans="2:7" ht="30">
      <c r="B393" s="32"/>
      <c r="C393" s="33" t="s">
        <v>147</v>
      </c>
      <c r="D393">
        <v>15311</v>
      </c>
      <c r="E393" s="34" t="s">
        <v>148</v>
      </c>
      <c r="F393" s="34"/>
      <c r="G393" s="34"/>
    </row>
    <row r="394" spans="3:6" ht="45">
      <c r="C394" s="33" t="s">
        <v>167</v>
      </c>
      <c r="D394">
        <v>14829</v>
      </c>
      <c r="E394" s="35"/>
      <c r="F394" s="35"/>
    </row>
    <row r="397" spans="1:4" ht="15">
      <c r="A397" s="55" t="s">
        <v>87</v>
      </c>
      <c r="B397" s="55"/>
      <c r="C397" s="55"/>
      <c r="D397" s="55"/>
    </row>
    <row r="398" spans="1:4" ht="15">
      <c r="A398" s="30"/>
      <c r="B398" s="18"/>
      <c r="C398" s="42"/>
      <c r="D398" s="30"/>
    </row>
    <row r="399" ht="15">
      <c r="A399" s="2" t="s">
        <v>88</v>
      </c>
    </row>
    <row r="401" spans="1:4" ht="15">
      <c r="A401" s="3" t="s">
        <v>2</v>
      </c>
      <c r="B401" s="4" t="s">
        <v>86</v>
      </c>
      <c r="C401" s="5" t="s">
        <v>3</v>
      </c>
      <c r="D401" s="6" t="s">
        <v>4</v>
      </c>
    </row>
    <row r="402" spans="1:4" ht="15">
      <c r="A402" s="14" t="s">
        <v>89</v>
      </c>
      <c r="B402" s="11" t="s">
        <v>10</v>
      </c>
      <c r="C402" s="15" t="s">
        <v>90</v>
      </c>
      <c r="D402" s="36">
        <v>800</v>
      </c>
    </row>
    <row r="406" spans="1:4" ht="15">
      <c r="A406" s="55" t="s">
        <v>91</v>
      </c>
      <c r="B406" s="55"/>
      <c r="C406" s="55"/>
      <c r="D406" s="55"/>
    </row>
    <row r="409" ht="15">
      <c r="A409" s="2" t="s">
        <v>93</v>
      </c>
    </row>
    <row r="411" spans="1:4" ht="15">
      <c r="A411" s="3" t="s">
        <v>2</v>
      </c>
      <c r="B411" s="6" t="s">
        <v>3</v>
      </c>
      <c r="C411" s="5" t="s">
        <v>35</v>
      </c>
      <c r="D411" s="6" t="s">
        <v>4</v>
      </c>
    </row>
    <row r="412" spans="1:4" ht="15">
      <c r="A412" s="23" t="s">
        <v>95</v>
      </c>
      <c r="B412" s="23" t="s">
        <v>10</v>
      </c>
      <c r="C412" s="24" t="s">
        <v>94</v>
      </c>
      <c r="D412" s="43"/>
    </row>
    <row r="413" spans="1:4" ht="15">
      <c r="A413" s="23"/>
      <c r="B413" s="11"/>
      <c r="C413" s="12" t="s">
        <v>40</v>
      </c>
      <c r="D413" s="25">
        <f>SUM(D414:D414)</f>
        <v>800</v>
      </c>
    </row>
    <row r="414" spans="1:4" ht="15">
      <c r="A414" s="23">
        <v>2200</v>
      </c>
      <c r="B414" s="11"/>
      <c r="C414" s="12" t="s">
        <v>64</v>
      </c>
      <c r="D414" s="25">
        <v>800</v>
      </c>
    </row>
    <row r="419" ht="15">
      <c r="A419" s="2" t="s">
        <v>96</v>
      </c>
    </row>
    <row r="420" spans="1:4" ht="15">
      <c r="A420" s="1"/>
      <c r="B420" s="1"/>
      <c r="D420" s="1"/>
    </row>
    <row r="421" spans="1:4" ht="15">
      <c r="A421" s="3" t="s">
        <v>2</v>
      </c>
      <c r="B421" s="6" t="s">
        <v>3</v>
      </c>
      <c r="C421" s="5" t="s">
        <v>35</v>
      </c>
      <c r="D421" s="6" t="s">
        <v>4</v>
      </c>
    </row>
    <row r="422" spans="1:4" ht="26.25">
      <c r="A422" s="23" t="s">
        <v>97</v>
      </c>
      <c r="B422" s="23" t="s">
        <v>10</v>
      </c>
      <c r="C422" s="24" t="s">
        <v>98</v>
      </c>
      <c r="D422" s="43"/>
    </row>
    <row r="423" spans="1:4" ht="15">
      <c r="A423" s="23"/>
      <c r="B423" s="11"/>
      <c r="C423" s="12" t="s">
        <v>40</v>
      </c>
      <c r="D423" s="25">
        <f>SUM(D424:D425)</f>
        <v>0</v>
      </c>
    </row>
    <row r="424" spans="1:4" ht="15">
      <c r="A424" s="23">
        <v>2200</v>
      </c>
      <c r="B424" s="11"/>
      <c r="C424" s="12" t="s">
        <v>64</v>
      </c>
      <c r="D424" s="25">
        <v>-810</v>
      </c>
    </row>
    <row r="425" spans="1:4" ht="15">
      <c r="A425" s="25">
        <v>2300</v>
      </c>
      <c r="B425" s="11"/>
      <c r="C425" s="11" t="s">
        <v>92</v>
      </c>
      <c r="D425" s="25">
        <v>810</v>
      </c>
    </row>
    <row r="428" ht="15">
      <c r="B428" s="49" t="s">
        <v>128</v>
      </c>
    </row>
    <row r="430" ht="15">
      <c r="A430" s="2" t="s">
        <v>129</v>
      </c>
    </row>
    <row r="432" spans="1:4" ht="15">
      <c r="A432" s="3" t="s">
        <v>2</v>
      </c>
      <c r="B432" s="4" t="s">
        <v>86</v>
      </c>
      <c r="C432" s="5" t="s">
        <v>3</v>
      </c>
      <c r="D432" s="6" t="s">
        <v>4</v>
      </c>
    </row>
    <row r="433" spans="1:4" ht="24.75">
      <c r="A433" s="14" t="s">
        <v>130</v>
      </c>
      <c r="B433" s="11" t="s">
        <v>131</v>
      </c>
      <c r="C433" s="15" t="s">
        <v>132</v>
      </c>
      <c r="D433" s="36">
        <v>100</v>
      </c>
    </row>
    <row r="437" ht="15">
      <c r="A437" s="2" t="s">
        <v>133</v>
      </c>
    </row>
    <row r="439" spans="1:4" ht="15">
      <c r="A439" s="3" t="s">
        <v>2</v>
      </c>
      <c r="B439" s="6" t="s">
        <v>3</v>
      </c>
      <c r="C439" s="5" t="s">
        <v>35</v>
      </c>
      <c r="D439" s="6" t="s">
        <v>4</v>
      </c>
    </row>
    <row r="440" spans="1:4" ht="15">
      <c r="A440" s="23" t="s">
        <v>60</v>
      </c>
      <c r="B440" s="23" t="s">
        <v>131</v>
      </c>
      <c r="C440" s="24" t="s">
        <v>125</v>
      </c>
      <c r="D440" s="43"/>
    </row>
    <row r="441" spans="1:4" ht="15">
      <c r="A441" s="23"/>
      <c r="B441" s="11"/>
      <c r="C441" s="12" t="s">
        <v>40</v>
      </c>
      <c r="D441" s="25">
        <f>SUM(D442:D442)</f>
        <v>100</v>
      </c>
    </row>
    <row r="442" spans="1:4" ht="15">
      <c r="A442" s="23">
        <v>2200</v>
      </c>
      <c r="B442" s="11"/>
      <c r="C442" s="12" t="s">
        <v>64</v>
      </c>
      <c r="D442" s="25">
        <v>100</v>
      </c>
    </row>
    <row r="443" spans="1:4" ht="15">
      <c r="A443" s="26" t="s">
        <v>68</v>
      </c>
      <c r="B443" s="13" t="s">
        <v>31</v>
      </c>
      <c r="C443" s="39" t="s">
        <v>69</v>
      </c>
      <c r="D443" s="13"/>
    </row>
    <row r="444" spans="1:5" ht="15">
      <c r="A444" s="26"/>
      <c r="B444" s="27"/>
      <c r="C444" s="12" t="s">
        <v>40</v>
      </c>
      <c r="D444" s="28">
        <f>SUM(D445:D446)</f>
        <v>1500</v>
      </c>
      <c r="E444" t="s">
        <v>127</v>
      </c>
    </row>
    <row r="445" spans="1:4" ht="15">
      <c r="A445" s="25">
        <v>2200</v>
      </c>
      <c r="B445" s="11"/>
      <c r="C445" s="11" t="s">
        <v>64</v>
      </c>
      <c r="D445" s="25">
        <v>500</v>
      </c>
    </row>
    <row r="446" spans="1:4" ht="15">
      <c r="A446" s="25">
        <v>2300</v>
      </c>
      <c r="B446" s="11"/>
      <c r="C446" s="11" t="s">
        <v>92</v>
      </c>
      <c r="D446" s="25">
        <v>1000</v>
      </c>
    </row>
  </sheetData>
  <sheetProtection/>
  <autoFilter ref="A8:D67"/>
  <mergeCells count="5">
    <mergeCell ref="A397:D397"/>
    <mergeCell ref="A406:D406"/>
    <mergeCell ref="A84:D84"/>
    <mergeCell ref="A1:E1"/>
    <mergeCell ref="A3:D3"/>
  </mergeCells>
  <printOptions/>
  <pageMargins left="0.25" right="0.25" top="0.75" bottom="0.75" header="0.3" footer="0.3"/>
  <pageSetup horizontalDpi="600" verticalDpi="600" orientation="portrait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84" sqref="H84"/>
    </sheetView>
  </sheetViews>
  <sheetFormatPr defaultColWidth="9.140625" defaultRowHeight="15"/>
  <cols>
    <col min="1" max="1" width="15.57421875" style="0" customWidth="1"/>
    <col min="2" max="2" width="9.7109375" style="0" customWidth="1"/>
    <col min="3" max="3" width="34.7109375" style="0" customWidth="1"/>
  </cols>
  <sheetData>
    <row r="1" spans="1:5" ht="15">
      <c r="A1" s="57" t="s">
        <v>71</v>
      </c>
      <c r="B1" s="57"/>
      <c r="C1" s="57"/>
      <c r="D1" s="57"/>
      <c r="E1" s="57"/>
    </row>
    <row r="2" spans="2:4" ht="15">
      <c r="B2" s="1"/>
      <c r="C2" s="2"/>
      <c r="D2" s="1"/>
    </row>
    <row r="3" spans="1:4" ht="15">
      <c r="A3" s="55" t="s">
        <v>0</v>
      </c>
      <c r="B3" s="55"/>
      <c r="C3" s="55"/>
      <c r="D3" s="55"/>
    </row>
    <row r="4" spans="2:4" ht="15">
      <c r="B4" s="2"/>
      <c r="D4" s="1"/>
    </row>
    <row r="5" spans="1:4" ht="15">
      <c r="A5" s="2" t="s">
        <v>1</v>
      </c>
      <c r="B5" s="2"/>
      <c r="D5" s="1"/>
    </row>
    <row r="6" spans="2:4" ht="15">
      <c r="B6" s="1"/>
      <c r="C6" s="2"/>
      <c r="D6" s="1"/>
    </row>
    <row r="7" spans="2:4" ht="15">
      <c r="B7" s="1"/>
      <c r="C7" s="2"/>
      <c r="D7" s="1"/>
    </row>
    <row r="8" spans="1:4" ht="25.5">
      <c r="A8" s="3" t="s">
        <v>2</v>
      </c>
      <c r="B8" s="4" t="s">
        <v>3</v>
      </c>
      <c r="C8" s="5" t="s">
        <v>3</v>
      </c>
      <c r="D8" s="6" t="s">
        <v>4</v>
      </c>
    </row>
    <row r="9" spans="1:5" ht="45">
      <c r="A9" s="10" t="s">
        <v>73</v>
      </c>
      <c r="B9" s="11" t="s">
        <v>74</v>
      </c>
      <c r="C9" s="12" t="s">
        <v>75</v>
      </c>
      <c r="D9" s="13">
        <v>3000</v>
      </c>
      <c r="E9" s="9"/>
    </row>
    <row r="10" spans="1:6" ht="45">
      <c r="A10" s="10" t="s">
        <v>21</v>
      </c>
      <c r="B10" s="11" t="s">
        <v>74</v>
      </c>
      <c r="C10" s="12" t="s">
        <v>103</v>
      </c>
      <c r="D10" s="13">
        <v>19728</v>
      </c>
      <c r="E10" s="50"/>
      <c r="F10" s="51"/>
    </row>
    <row r="11" spans="1:6" ht="45">
      <c r="A11" s="41" t="s">
        <v>118</v>
      </c>
      <c r="B11" s="11" t="s">
        <v>74</v>
      </c>
      <c r="C11" s="12" t="s">
        <v>119</v>
      </c>
      <c r="D11" s="21">
        <v>4224</v>
      </c>
      <c r="E11" s="51" t="s">
        <v>160</v>
      </c>
      <c r="F11" s="51"/>
    </row>
    <row r="12" spans="1:6" ht="36.75">
      <c r="A12" s="14" t="s">
        <v>141</v>
      </c>
      <c r="B12" s="11" t="s">
        <v>74</v>
      </c>
      <c r="C12" s="15" t="s">
        <v>142</v>
      </c>
      <c r="D12" s="36">
        <v>4419</v>
      </c>
      <c r="E12" s="50" t="s">
        <v>164</v>
      </c>
      <c r="F12" s="16"/>
    </row>
    <row r="13" spans="1:6" ht="60">
      <c r="A13" s="14" t="s">
        <v>141</v>
      </c>
      <c r="B13" s="11" t="s">
        <v>74</v>
      </c>
      <c r="C13" s="15" t="s">
        <v>142</v>
      </c>
      <c r="D13" s="36">
        <v>1423</v>
      </c>
      <c r="E13" s="50" t="s">
        <v>168</v>
      </c>
      <c r="F13" s="16"/>
    </row>
    <row r="14" spans="1:6" ht="15">
      <c r="A14" s="37"/>
      <c r="B14" s="18"/>
      <c r="C14" s="38"/>
      <c r="D14" s="19"/>
      <c r="E14" s="51"/>
      <c r="F14" s="53"/>
    </row>
    <row r="15" spans="1:6" ht="15">
      <c r="A15" s="37"/>
      <c r="B15" s="18"/>
      <c r="C15" s="38"/>
      <c r="D15" s="19"/>
      <c r="E15" s="51"/>
      <c r="F15" s="53"/>
    </row>
    <row r="16" spans="1:6" ht="15">
      <c r="A16" s="37"/>
      <c r="B16" s="18"/>
      <c r="C16" s="38"/>
      <c r="D16" s="19"/>
      <c r="E16" s="16"/>
      <c r="F16" s="20"/>
    </row>
    <row r="17" spans="1:6" ht="15">
      <c r="A17" s="2" t="s">
        <v>27</v>
      </c>
      <c r="B17" s="2"/>
      <c r="D17" s="1"/>
      <c r="F17" s="20"/>
    </row>
    <row r="18" spans="2:6" ht="15">
      <c r="B18" s="1"/>
      <c r="C18" s="2"/>
      <c r="D18" s="1"/>
      <c r="F18" s="20"/>
    </row>
    <row r="19" spans="2:6" ht="15">
      <c r="B19" s="1"/>
      <c r="C19" s="2"/>
      <c r="D19" s="1"/>
      <c r="F19" s="20"/>
    </row>
    <row r="20" spans="1:6" ht="15">
      <c r="A20" s="3" t="s">
        <v>2</v>
      </c>
      <c r="B20" s="6" t="s">
        <v>3</v>
      </c>
      <c r="C20" s="5" t="s">
        <v>3</v>
      </c>
      <c r="D20" s="6" t="s">
        <v>4</v>
      </c>
      <c r="F20" s="20"/>
    </row>
    <row r="21" spans="1:6" ht="15">
      <c r="A21" s="14" t="s">
        <v>21</v>
      </c>
      <c r="B21" s="7" t="s">
        <v>74</v>
      </c>
      <c r="C21" s="15" t="s">
        <v>26</v>
      </c>
      <c r="D21" s="21">
        <v>-1646</v>
      </c>
      <c r="E21" s="60" t="s">
        <v>28</v>
      </c>
      <c r="F21" s="61"/>
    </row>
    <row r="26" spans="1:4" ht="15">
      <c r="A26" s="56" t="s">
        <v>33</v>
      </c>
      <c r="B26" s="56"/>
      <c r="C26" s="56"/>
      <c r="D26" s="56"/>
    </row>
    <row r="28" ht="15">
      <c r="A28" s="2" t="s">
        <v>34</v>
      </c>
    </row>
    <row r="29" spans="1:4" ht="15">
      <c r="A29" s="1"/>
      <c r="B29" s="1"/>
      <c r="D29" s="1"/>
    </row>
    <row r="30" spans="1:6" ht="15">
      <c r="A30" s="3" t="s">
        <v>2</v>
      </c>
      <c r="B30" s="6" t="s">
        <v>3</v>
      </c>
      <c r="C30" s="5" t="s">
        <v>35</v>
      </c>
      <c r="D30" s="6" t="s">
        <v>4</v>
      </c>
      <c r="E30" s="58" t="s">
        <v>36</v>
      </c>
      <c r="F30" s="59"/>
    </row>
    <row r="31" spans="1:4" ht="15">
      <c r="A31" s="26" t="s">
        <v>60</v>
      </c>
      <c r="B31" s="11" t="s">
        <v>74</v>
      </c>
      <c r="C31" s="24" t="s">
        <v>78</v>
      </c>
      <c r="D31" s="25"/>
    </row>
    <row r="32" spans="1:4" ht="15">
      <c r="A32" s="23"/>
      <c r="B32" s="11"/>
      <c r="C32" s="12" t="s">
        <v>40</v>
      </c>
      <c r="D32" s="25">
        <f>SUM(D33:D35)</f>
        <v>2000</v>
      </c>
    </row>
    <row r="33" spans="1:4" ht="15">
      <c r="A33" s="25">
        <v>1100</v>
      </c>
      <c r="B33" s="11"/>
      <c r="C33" s="11" t="s">
        <v>76</v>
      </c>
      <c r="D33" s="25">
        <v>214</v>
      </c>
    </row>
    <row r="34" spans="1:4" ht="25.5">
      <c r="A34" s="25">
        <v>1200</v>
      </c>
      <c r="B34" s="11"/>
      <c r="C34" s="11" t="s">
        <v>77</v>
      </c>
      <c r="D34" s="40">
        <v>51</v>
      </c>
    </row>
    <row r="35" spans="1:4" ht="15">
      <c r="A35" s="25">
        <v>2200</v>
      </c>
      <c r="B35" s="11"/>
      <c r="C35" s="11" t="s">
        <v>79</v>
      </c>
      <c r="D35" s="40">
        <v>1735</v>
      </c>
    </row>
    <row r="36" spans="1:4" ht="15">
      <c r="A36" s="26" t="s">
        <v>60</v>
      </c>
      <c r="B36" s="11" t="s">
        <v>74</v>
      </c>
      <c r="C36" s="24" t="s">
        <v>61</v>
      </c>
      <c r="D36" s="25"/>
    </row>
    <row r="37" spans="1:4" ht="15">
      <c r="A37" s="23"/>
      <c r="B37" s="11"/>
      <c r="C37" s="12" t="s">
        <v>40</v>
      </c>
      <c r="D37" s="25">
        <f>SUM(D38:D39)</f>
        <v>1000</v>
      </c>
    </row>
    <row r="38" spans="1:4" ht="15">
      <c r="A38" s="25">
        <v>1100</v>
      </c>
      <c r="B38" s="11"/>
      <c r="C38" s="11" t="s">
        <v>76</v>
      </c>
      <c r="D38" s="25">
        <v>809</v>
      </c>
    </row>
    <row r="39" spans="1:4" ht="25.5">
      <c r="A39" s="25">
        <v>1200</v>
      </c>
      <c r="B39" s="11"/>
      <c r="C39" s="11" t="s">
        <v>77</v>
      </c>
      <c r="D39" s="40">
        <v>191</v>
      </c>
    </row>
    <row r="40" spans="1:4" ht="15">
      <c r="A40" s="26" t="s">
        <v>84</v>
      </c>
      <c r="B40" s="13" t="s">
        <v>74</v>
      </c>
      <c r="C40" s="39" t="s">
        <v>108</v>
      </c>
      <c r="D40" s="13"/>
    </row>
    <row r="41" spans="1:4" ht="15">
      <c r="A41" s="26"/>
      <c r="B41" s="27"/>
      <c r="C41" s="12" t="s">
        <v>40</v>
      </c>
      <c r="D41" s="28">
        <f>SUM(D42:D42)</f>
        <v>1360</v>
      </c>
    </row>
    <row r="42" spans="1:4" ht="15">
      <c r="A42" s="25">
        <v>2300</v>
      </c>
      <c r="B42" s="11"/>
      <c r="C42" s="11" t="s">
        <v>106</v>
      </c>
      <c r="D42" s="25">
        <v>1360</v>
      </c>
    </row>
    <row r="43" spans="1:4" ht="15">
      <c r="A43" s="26" t="s">
        <v>84</v>
      </c>
      <c r="B43" s="13" t="s">
        <v>74</v>
      </c>
      <c r="C43" s="39" t="s">
        <v>109</v>
      </c>
      <c r="D43" s="13"/>
    </row>
    <row r="44" spans="1:4" ht="15">
      <c r="A44" s="26"/>
      <c r="B44" s="27"/>
      <c r="C44" s="12" t="s">
        <v>40</v>
      </c>
      <c r="D44" s="28">
        <f>SUM(D45:D45)</f>
        <v>560</v>
      </c>
    </row>
    <row r="45" spans="1:4" ht="15">
      <c r="A45" s="25">
        <v>2300</v>
      </c>
      <c r="B45" s="11"/>
      <c r="C45" s="11" t="s">
        <v>106</v>
      </c>
      <c r="D45" s="25">
        <v>560</v>
      </c>
    </row>
    <row r="46" spans="1:4" ht="15">
      <c r="A46" s="26" t="s">
        <v>84</v>
      </c>
      <c r="B46" s="13" t="s">
        <v>74</v>
      </c>
      <c r="C46" s="39" t="s">
        <v>110</v>
      </c>
      <c r="D46" s="13"/>
    </row>
    <row r="47" spans="1:4" ht="15">
      <c r="A47" s="26"/>
      <c r="B47" s="27"/>
      <c r="C47" s="12" t="s">
        <v>40</v>
      </c>
      <c r="D47" s="28">
        <f>SUM(D48:D48)</f>
        <v>1500</v>
      </c>
    </row>
    <row r="48" spans="1:4" ht="15">
      <c r="A48" s="25">
        <v>2300</v>
      </c>
      <c r="B48" s="11"/>
      <c r="C48" s="11" t="s">
        <v>106</v>
      </c>
      <c r="D48" s="25">
        <v>1500</v>
      </c>
    </row>
    <row r="49" spans="1:4" ht="15">
      <c r="A49" s="26" t="s">
        <v>68</v>
      </c>
      <c r="B49" s="13" t="s">
        <v>74</v>
      </c>
      <c r="C49" s="39" t="s">
        <v>111</v>
      </c>
      <c r="D49" s="13"/>
    </row>
    <row r="50" spans="1:4" ht="15">
      <c r="A50" s="26"/>
      <c r="B50" s="27"/>
      <c r="C50" s="12" t="s">
        <v>40</v>
      </c>
      <c r="D50" s="28">
        <f>SUM(D51:D51)</f>
        <v>3180</v>
      </c>
    </row>
    <row r="51" spans="1:4" ht="15">
      <c r="A51" s="25">
        <v>5200</v>
      </c>
      <c r="B51" s="11"/>
      <c r="C51" s="11" t="s">
        <v>70</v>
      </c>
      <c r="D51" s="25">
        <v>3180</v>
      </c>
    </row>
    <row r="52" spans="1:4" ht="15">
      <c r="A52" s="26" t="s">
        <v>68</v>
      </c>
      <c r="B52" s="13" t="s">
        <v>74</v>
      </c>
      <c r="C52" s="39" t="s">
        <v>112</v>
      </c>
      <c r="D52" s="13"/>
    </row>
    <row r="53" spans="1:4" ht="15">
      <c r="A53" s="26"/>
      <c r="B53" s="27"/>
      <c r="C53" s="12" t="s">
        <v>40</v>
      </c>
      <c r="D53" s="28">
        <f>SUM(D54:D54)</f>
        <v>8100</v>
      </c>
    </row>
    <row r="54" spans="1:4" ht="15">
      <c r="A54" s="25">
        <v>5200</v>
      </c>
      <c r="B54" s="11"/>
      <c r="C54" s="11" t="s">
        <v>70</v>
      </c>
      <c r="D54" s="25">
        <v>8100</v>
      </c>
    </row>
    <row r="55" spans="1:4" ht="15">
      <c r="A55" s="26" t="s">
        <v>68</v>
      </c>
      <c r="B55" s="13" t="s">
        <v>74</v>
      </c>
      <c r="C55" s="39" t="s">
        <v>113</v>
      </c>
      <c r="D55" s="13"/>
    </row>
    <row r="56" spans="1:4" ht="15">
      <c r="A56" s="26"/>
      <c r="B56" s="27"/>
      <c r="C56" s="12" t="s">
        <v>40</v>
      </c>
      <c r="D56" s="28">
        <f>SUM(D57:D57)</f>
        <v>3828</v>
      </c>
    </row>
    <row r="57" spans="1:4" ht="15">
      <c r="A57" s="25">
        <v>5200</v>
      </c>
      <c r="B57" s="11"/>
      <c r="C57" s="11" t="s">
        <v>70</v>
      </c>
      <c r="D57" s="25">
        <v>3828</v>
      </c>
    </row>
    <row r="58" spans="1:4" ht="26.25">
      <c r="A58" s="26" t="s">
        <v>68</v>
      </c>
      <c r="B58" s="13" t="s">
        <v>74</v>
      </c>
      <c r="C58" s="39" t="s">
        <v>114</v>
      </c>
      <c r="D58" s="13"/>
    </row>
    <row r="59" spans="1:4" ht="15">
      <c r="A59" s="26"/>
      <c r="B59" s="27"/>
      <c r="C59" s="12" t="s">
        <v>40</v>
      </c>
      <c r="D59" s="28">
        <f>SUM(D60:D60)</f>
        <v>1200</v>
      </c>
    </row>
    <row r="60" spans="1:4" ht="15">
      <c r="A60" s="25">
        <v>5200</v>
      </c>
      <c r="B60" s="11"/>
      <c r="C60" s="11" t="s">
        <v>70</v>
      </c>
      <c r="D60" s="25">
        <v>1200</v>
      </c>
    </row>
    <row r="61" spans="1:4" ht="15">
      <c r="A61" s="26" t="s">
        <v>66</v>
      </c>
      <c r="B61" s="13" t="s">
        <v>74</v>
      </c>
      <c r="C61" s="52" t="s">
        <v>159</v>
      </c>
      <c r="D61" s="13"/>
    </row>
    <row r="62" spans="1:5" ht="15">
      <c r="A62" s="26"/>
      <c r="B62" s="27"/>
      <c r="C62" s="12" t="s">
        <v>40</v>
      </c>
      <c r="D62" s="28">
        <f>SUM(D63:D63)</f>
        <v>2000</v>
      </c>
      <c r="E62" t="s">
        <v>148</v>
      </c>
    </row>
    <row r="63" spans="1:4" ht="15">
      <c r="A63" s="25">
        <v>5200</v>
      </c>
      <c r="B63" s="11"/>
      <c r="C63" s="11" t="s">
        <v>70</v>
      </c>
      <c r="D63" s="25">
        <v>2000</v>
      </c>
    </row>
    <row r="64" spans="1:4" ht="15">
      <c r="A64" s="26" t="s">
        <v>55</v>
      </c>
      <c r="B64" s="13" t="s">
        <v>74</v>
      </c>
      <c r="C64" s="52" t="s">
        <v>161</v>
      </c>
      <c r="D64" s="13"/>
    </row>
    <row r="65" spans="1:5" ht="15">
      <c r="A65" s="26"/>
      <c r="B65" s="27"/>
      <c r="C65" s="12" t="s">
        <v>40</v>
      </c>
      <c r="D65" s="28">
        <f>SUM(D66:D67)</f>
        <v>9570</v>
      </c>
      <c r="E65" t="s">
        <v>162</v>
      </c>
    </row>
    <row r="66" spans="1:4" ht="15">
      <c r="A66" s="25">
        <v>1100</v>
      </c>
      <c r="B66" s="11"/>
      <c r="C66" s="11" t="s">
        <v>123</v>
      </c>
      <c r="D66" s="25">
        <v>7744</v>
      </c>
    </row>
    <row r="67" spans="1:4" ht="15">
      <c r="A67" s="25">
        <v>1200</v>
      </c>
      <c r="B67" s="11"/>
      <c r="C67" s="11" t="s">
        <v>124</v>
      </c>
      <c r="D67" s="25">
        <v>1826</v>
      </c>
    </row>
    <row r="68" spans="1:4" ht="15">
      <c r="A68" s="26" t="s">
        <v>134</v>
      </c>
      <c r="B68" s="13" t="s">
        <v>25</v>
      </c>
      <c r="C68" s="24" t="s">
        <v>165</v>
      </c>
      <c r="D68" s="13"/>
    </row>
    <row r="69" spans="1:4" ht="15">
      <c r="A69" s="23"/>
      <c r="B69" s="11"/>
      <c r="C69" s="12" t="s">
        <v>40</v>
      </c>
      <c r="D69" s="25">
        <f>SUM(D70:D70)</f>
        <v>4419</v>
      </c>
    </row>
    <row r="70" spans="1:4" ht="15">
      <c r="A70" s="25">
        <v>2200</v>
      </c>
      <c r="B70" s="11"/>
      <c r="C70" s="11" t="s">
        <v>64</v>
      </c>
      <c r="D70" s="25">
        <v>4419</v>
      </c>
    </row>
    <row r="71" spans="1:4" ht="26.25">
      <c r="A71" s="26" t="s">
        <v>68</v>
      </c>
      <c r="B71" s="13" t="s">
        <v>74</v>
      </c>
      <c r="C71" s="39" t="s">
        <v>169</v>
      </c>
      <c r="D71" s="13"/>
    </row>
    <row r="72" spans="1:4" ht="15">
      <c r="A72" s="26"/>
      <c r="B72" s="27"/>
      <c r="C72" s="12" t="s">
        <v>40</v>
      </c>
      <c r="D72" s="28">
        <f>SUM(D73:D75)</f>
        <v>1423</v>
      </c>
    </row>
    <row r="73" spans="1:4" ht="15">
      <c r="A73" s="25">
        <v>2200</v>
      </c>
      <c r="B73" s="11"/>
      <c r="C73" s="11" t="s">
        <v>64</v>
      </c>
      <c r="D73" s="25">
        <v>583</v>
      </c>
    </row>
    <row r="74" spans="1:4" ht="15">
      <c r="A74" s="25">
        <v>2300</v>
      </c>
      <c r="B74" s="11"/>
      <c r="C74" s="11" t="s">
        <v>92</v>
      </c>
      <c r="D74" s="25">
        <v>40</v>
      </c>
    </row>
    <row r="75" spans="1:4" ht="15">
      <c r="A75" s="25">
        <v>5200</v>
      </c>
      <c r="B75" s="11"/>
      <c r="C75" s="11" t="s">
        <v>70</v>
      </c>
      <c r="D75" s="25">
        <v>800</v>
      </c>
    </row>
  </sheetData>
  <sheetProtection/>
  <mergeCells count="5">
    <mergeCell ref="E30:F30"/>
    <mergeCell ref="A1:E1"/>
    <mergeCell ref="A3:D3"/>
    <mergeCell ref="E21:F21"/>
    <mergeCell ref="A26:D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8.140625" style="0" customWidth="1"/>
    <col min="2" max="2" width="22.8515625" style="0" customWidth="1"/>
    <col min="3" max="3" width="26.140625" style="0" customWidth="1"/>
  </cols>
  <sheetData>
    <row r="1" spans="1:5" ht="15">
      <c r="A1" s="57" t="s">
        <v>72</v>
      </c>
      <c r="B1" s="57"/>
      <c r="C1" s="57"/>
      <c r="D1" s="57"/>
      <c r="E1" s="57"/>
    </row>
    <row r="2" spans="2:4" ht="15">
      <c r="B2" s="1"/>
      <c r="C2" s="2"/>
      <c r="D2" s="1"/>
    </row>
    <row r="3" spans="1:4" ht="15">
      <c r="A3" s="55" t="s">
        <v>0</v>
      </c>
      <c r="B3" s="55"/>
      <c r="C3" s="55"/>
      <c r="D3" s="55"/>
    </row>
    <row r="4" spans="2:4" ht="15">
      <c r="B4" s="2"/>
      <c r="D4" s="1"/>
    </row>
    <row r="5" spans="1:4" ht="15">
      <c r="A5" s="2" t="s">
        <v>1</v>
      </c>
      <c r="B5" s="2"/>
      <c r="D5" s="1"/>
    </row>
    <row r="6" spans="2:4" ht="15">
      <c r="B6" s="1"/>
      <c r="C6" s="2"/>
      <c r="D6" s="1"/>
    </row>
    <row r="7" spans="2:4" ht="15">
      <c r="B7" s="1"/>
      <c r="C7" s="2"/>
      <c r="D7" s="1"/>
    </row>
    <row r="8" spans="1:4" ht="15">
      <c r="A8" s="3" t="s">
        <v>2</v>
      </c>
      <c r="B8" s="4" t="s">
        <v>3</v>
      </c>
      <c r="C8" s="5" t="s">
        <v>3</v>
      </c>
      <c r="D8" s="6" t="s">
        <v>4</v>
      </c>
    </row>
    <row r="9" spans="1:5" ht="45">
      <c r="A9" s="10" t="s">
        <v>21</v>
      </c>
      <c r="B9" s="11" t="s">
        <v>22</v>
      </c>
      <c r="C9" s="12" t="s">
        <v>23</v>
      </c>
      <c r="D9" s="13">
        <v>1234</v>
      </c>
      <c r="E9" t="s">
        <v>24</v>
      </c>
    </row>
    <row r="10" spans="1:5" ht="75">
      <c r="A10" s="10" t="s">
        <v>73</v>
      </c>
      <c r="B10" s="11" t="s">
        <v>22</v>
      </c>
      <c r="C10" s="12" t="s">
        <v>75</v>
      </c>
      <c r="D10" s="13">
        <v>2000</v>
      </c>
      <c r="E10" s="9" t="s">
        <v>140</v>
      </c>
    </row>
    <row r="11" spans="1:5" ht="30">
      <c r="A11" s="10" t="s">
        <v>21</v>
      </c>
      <c r="B11" s="11" t="s">
        <v>22</v>
      </c>
      <c r="C11" s="12" t="s">
        <v>101</v>
      </c>
      <c r="D11" s="13">
        <v>528</v>
      </c>
      <c r="E11" s="9"/>
    </row>
    <row r="12" spans="1:5" ht="30">
      <c r="A12" s="10" t="s">
        <v>21</v>
      </c>
      <c r="B12" s="11" t="s">
        <v>22</v>
      </c>
      <c r="C12" s="12" t="s">
        <v>102</v>
      </c>
      <c r="D12" s="13">
        <v>90</v>
      </c>
      <c r="E12" s="9"/>
    </row>
    <row r="13" spans="1:4" ht="45">
      <c r="A13" s="10" t="s">
        <v>170</v>
      </c>
      <c r="B13" s="11" t="s">
        <v>22</v>
      </c>
      <c r="C13" s="12" t="s">
        <v>171</v>
      </c>
      <c r="D13" s="13">
        <v>2134</v>
      </c>
    </row>
    <row r="16" spans="1:4" ht="15">
      <c r="A16" s="56" t="s">
        <v>33</v>
      </c>
      <c r="B16" s="56"/>
      <c r="C16" s="56"/>
      <c r="D16" s="56"/>
    </row>
    <row r="18" ht="15">
      <c r="A18" s="2" t="s">
        <v>34</v>
      </c>
    </row>
    <row r="19" spans="1:4" ht="15">
      <c r="A19" s="1"/>
      <c r="B19" s="1"/>
      <c r="D19" s="1"/>
    </row>
    <row r="20" spans="1:6" ht="25.5">
      <c r="A20" s="3" t="s">
        <v>2</v>
      </c>
      <c r="B20" s="6" t="s">
        <v>3</v>
      </c>
      <c r="C20" s="5" t="s">
        <v>35</v>
      </c>
      <c r="D20" s="6" t="s">
        <v>4</v>
      </c>
      <c r="E20" s="58" t="s">
        <v>36</v>
      </c>
      <c r="F20" s="59"/>
    </row>
    <row r="21" spans="1:4" ht="26.25">
      <c r="A21" s="23" t="s">
        <v>37</v>
      </c>
      <c r="B21" s="11" t="s">
        <v>22</v>
      </c>
      <c r="C21" s="24" t="s">
        <v>39</v>
      </c>
      <c r="D21" s="25"/>
    </row>
    <row r="22" spans="1:4" ht="15">
      <c r="A22" s="26"/>
      <c r="B22" s="27"/>
      <c r="C22" s="12" t="s">
        <v>40</v>
      </c>
      <c r="D22" s="28">
        <f>SUM(D23:D23)</f>
        <v>1234</v>
      </c>
    </row>
    <row r="23" spans="1:4" ht="15">
      <c r="A23" s="25">
        <v>6200</v>
      </c>
      <c r="B23" s="11"/>
      <c r="C23" s="11" t="s">
        <v>41</v>
      </c>
      <c r="D23" s="25">
        <v>1234</v>
      </c>
    </row>
    <row r="24" spans="1:4" ht="15">
      <c r="A24" s="26" t="s">
        <v>68</v>
      </c>
      <c r="B24" s="13" t="s">
        <v>22</v>
      </c>
      <c r="C24" s="39" t="s">
        <v>69</v>
      </c>
      <c r="D24" s="13"/>
    </row>
    <row r="25" spans="1:4" ht="15">
      <c r="A25" s="26"/>
      <c r="B25" s="27"/>
      <c r="C25" s="12" t="s">
        <v>40</v>
      </c>
      <c r="D25" s="28">
        <f>SUM(D26:D26)</f>
        <v>528</v>
      </c>
    </row>
    <row r="26" spans="1:4" ht="15">
      <c r="A26" s="25">
        <v>5200</v>
      </c>
      <c r="B26" s="11"/>
      <c r="C26" s="11" t="s">
        <v>70</v>
      </c>
      <c r="D26" s="25">
        <v>528</v>
      </c>
    </row>
    <row r="27" spans="1:4" ht="15">
      <c r="A27" s="26" t="s">
        <v>84</v>
      </c>
      <c r="B27" s="13" t="s">
        <v>22</v>
      </c>
      <c r="C27" s="39" t="s">
        <v>107</v>
      </c>
      <c r="D27" s="13"/>
    </row>
    <row r="28" spans="1:4" ht="15">
      <c r="A28" s="26"/>
      <c r="B28" s="27"/>
      <c r="C28" s="12" t="s">
        <v>40</v>
      </c>
      <c r="D28" s="28">
        <f>SUM(D29:D29)</f>
        <v>90</v>
      </c>
    </row>
    <row r="29" spans="1:4" ht="15">
      <c r="A29" s="25">
        <v>2300</v>
      </c>
      <c r="B29" s="11"/>
      <c r="C29" s="11" t="s">
        <v>106</v>
      </c>
      <c r="D29" s="25">
        <v>90</v>
      </c>
    </row>
    <row r="30" spans="1:4" ht="51.75">
      <c r="A30" s="26" t="s">
        <v>60</v>
      </c>
      <c r="B30" s="13" t="s">
        <v>22</v>
      </c>
      <c r="C30" s="39" t="s">
        <v>173</v>
      </c>
      <c r="D30" s="13"/>
    </row>
    <row r="31" spans="1:4" ht="15">
      <c r="A31" s="26"/>
      <c r="B31" s="27"/>
      <c r="C31" s="12" t="s">
        <v>40</v>
      </c>
      <c r="D31" s="28">
        <f>SUM(D32:D35)</f>
        <v>4134</v>
      </c>
    </row>
    <row r="32" spans="1:4" ht="15">
      <c r="A32" s="26">
        <v>1100</v>
      </c>
      <c r="B32" s="27"/>
      <c r="C32" s="12" t="s">
        <v>123</v>
      </c>
      <c r="D32" s="28">
        <v>1400</v>
      </c>
    </row>
    <row r="33" spans="1:4" ht="15">
      <c r="A33" s="26">
        <v>1200</v>
      </c>
      <c r="B33" s="27"/>
      <c r="C33" s="12" t="s">
        <v>124</v>
      </c>
      <c r="D33" s="28">
        <v>118</v>
      </c>
    </row>
    <row r="34" spans="1:4" ht="15">
      <c r="A34" s="25">
        <v>2200</v>
      </c>
      <c r="B34" s="11"/>
      <c r="C34" s="11" t="s">
        <v>64</v>
      </c>
      <c r="D34" s="25">
        <v>2134</v>
      </c>
    </row>
    <row r="35" spans="1:4" ht="15">
      <c r="A35" s="25">
        <v>2300</v>
      </c>
      <c r="B35" s="11"/>
      <c r="C35" s="11" t="s">
        <v>92</v>
      </c>
      <c r="D35" s="25">
        <v>482</v>
      </c>
    </row>
  </sheetData>
  <sheetProtection/>
  <mergeCells count="4">
    <mergeCell ref="A1:E1"/>
    <mergeCell ref="A3:D3"/>
    <mergeCell ref="A16:D16"/>
    <mergeCell ref="E20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2014-06-30T14:21:27Z</cp:lastPrinted>
  <dcterms:created xsi:type="dcterms:W3CDTF">2014-06-05T13:08:05Z</dcterms:created>
  <dcterms:modified xsi:type="dcterms:W3CDTF">2014-07-02T08:31:49Z</dcterms:modified>
  <cp:category/>
  <cp:version/>
  <cp:contentType/>
  <cp:contentStatus/>
</cp:coreProperties>
</file>